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Consultancy" sheetId="1" r:id="rId1"/>
  </sheets>
  <definedNames>
    <definedName name="Detecting_buried_object_using_ground_penetrating_radar___GPR__data">#REF!</definedName>
  </definedNames>
  <calcPr calcId="144525"/>
</workbook>
</file>

<file path=xl/calcChain.xml><?xml version="1.0" encoding="utf-8"?>
<calcChain xmlns="http://schemas.openxmlformats.org/spreadsheetml/2006/main">
  <c r="F135" i="1" l="1"/>
  <c r="F109" i="1"/>
  <c r="F67" i="1"/>
  <c r="F53" i="1"/>
  <c r="F51" i="1"/>
</calcChain>
</file>

<file path=xl/comments1.xml><?xml version="1.0" encoding="utf-8"?>
<comments xmlns="http://schemas.openxmlformats.org/spreadsheetml/2006/main">
  <authors>
    <author>Author</author>
  </authors>
  <commentList>
    <comment ref="D87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87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87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88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8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88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89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89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89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2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2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2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3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3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3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4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4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4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5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5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6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6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6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7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7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7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8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8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99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99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99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0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0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0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1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1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1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2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2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2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3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3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3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4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4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4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5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5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6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6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6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7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7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7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08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0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08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0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0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0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3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3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3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4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4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4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5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5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6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6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6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7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7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7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8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8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19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19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19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0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0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0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1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1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1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2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2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2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3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3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3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4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4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4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5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5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5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6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6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6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7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7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7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8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8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8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29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29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29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30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30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30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31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31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31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  <comment ref="D132" authorId="0">
      <text>
        <r>
          <rPr>
            <sz val="9"/>
            <color indexed="81"/>
            <rFont val="Tahoma"/>
            <family val="2"/>
          </rPr>
          <t>Mention the Funding Agency of the Consultancy Project</t>
        </r>
      </text>
    </comment>
    <comment ref="E132" authorId="0">
      <text>
        <r>
          <rPr>
            <sz val="9"/>
            <color indexed="81"/>
            <rFont val="Tahoma"/>
            <family val="2"/>
          </rPr>
          <t xml:space="preserve">
Mention the title of the Consultancy Project</t>
        </r>
      </text>
    </comment>
    <comment ref="F132" authorId="0">
      <text>
        <r>
          <rPr>
            <sz val="9"/>
            <color indexed="81"/>
            <rFont val="Tahoma"/>
            <family val="2"/>
          </rPr>
          <t>Enter the Amount of funds received in the corresponding year. If the amount is received in foreign currency, convert it into INR.</t>
        </r>
      </text>
    </comment>
  </commentList>
</comments>
</file>

<file path=xl/sharedStrings.xml><?xml version="1.0" encoding="utf-8"?>
<sst xmlns="http://schemas.openxmlformats.org/spreadsheetml/2006/main" count="545" uniqueCount="330">
  <si>
    <t>Consultancy Projects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</si>
  <si>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</si>
  <si>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</si>
  <si>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</si>
  <si>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</si>
  <si>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</si>
  <si>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</si>
  <si>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</si>
  <si>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2015-16</t>
  </si>
  <si>
    <t>AMC AURANGABAD</t>
  </si>
  <si>
    <t xml:space="preserve">Consultancy service for providing PC's to Law Department in AMC   </t>
  </si>
  <si>
    <t>Eighty Thousands only</t>
  </si>
  <si>
    <t>Trible Devolpment Department</t>
  </si>
  <si>
    <t xml:space="preserve">Testing Concultancy Services </t>
  </si>
  <si>
    <t xml:space="preserve"> Social welfare </t>
  </si>
  <si>
    <t>Zilha parishad</t>
  </si>
  <si>
    <t>Panchayat Samiti</t>
  </si>
  <si>
    <t>ZILHA PARISHAD, AURANGABAD</t>
  </si>
  <si>
    <t>Sound System</t>
  </si>
  <si>
    <t xml:space="preserve">Eight hundred and seven </t>
  </si>
  <si>
    <t>Vending Machine</t>
  </si>
  <si>
    <t xml:space="preserve">One thousand </t>
  </si>
  <si>
    <t>Samajik Vanikarn Department</t>
  </si>
  <si>
    <t>LED Video Wall Tile Specification</t>
  </si>
  <si>
    <t>Three thousand and four hundred thirty five</t>
  </si>
  <si>
    <t>Aurangabad Municipal Corporation</t>
  </si>
  <si>
    <t>CCTV AMC</t>
  </si>
  <si>
    <t>Twenty Nine thousand two hundred and forty four</t>
  </si>
  <si>
    <t>Child Growth Monitoring System</t>
  </si>
  <si>
    <t>One thousand and one hundred fifty</t>
  </si>
  <si>
    <t>Dr.U.J.Kahalekar, Dr.K.A.Patil, Dr.R.M.Damgir, Prof.G.K.Patil</t>
  </si>
  <si>
    <t>Municipal corporation, Aurangabad</t>
  </si>
  <si>
    <t>Third Party Inspections of Concrete Roads in Aurangabad</t>
  </si>
  <si>
    <t>Eleven lakh ninty one thousand two hundred fifty nine</t>
  </si>
  <si>
    <t xml:space="preserve">Dr.U.J.Kahalekar,
Dr.K.A.Patil,
Dr.R.M.Damgir,
Prof.G.K.Patil
</t>
  </si>
  <si>
    <t>Four lakh three thousand twenty four</t>
  </si>
  <si>
    <t xml:space="preserve">Dr.U.J.Kahalekar,
Dr.R.M.Damgir,
</t>
  </si>
  <si>
    <t>CIDCO, Aurangabad</t>
  </si>
  <si>
    <t xml:space="preserve">Third Party Inspections of Roads </t>
  </si>
  <si>
    <t>Two lakh nine thousand</t>
  </si>
  <si>
    <t xml:space="preserve">Dr.K.A.Patil,
Dr.R.M.Damgir,
</t>
  </si>
  <si>
    <t>Municipal corporation, Nasik</t>
  </si>
  <si>
    <t>Thirty lakh thirty seven thousand four hundred eighty four</t>
  </si>
  <si>
    <t>Prof. S. S. Koranne</t>
  </si>
  <si>
    <t>Rites Ltd Dr. BAMU Aurangabad</t>
  </si>
  <si>
    <t>Soil Investigations</t>
  </si>
  <si>
    <t>Eighty four thousand</t>
  </si>
  <si>
    <t>M/S Manisha Construction Co. Pune</t>
  </si>
  <si>
    <t>Two lakh fifty two thousand</t>
  </si>
  <si>
    <t xml:space="preserve">Dr R M Damgir
Prof G K Patil
</t>
  </si>
  <si>
    <t>CEO, Z.P. Aurangabad</t>
  </si>
  <si>
    <t>Construction of school Buildings</t>
  </si>
  <si>
    <t>Thirty eight lakh</t>
  </si>
  <si>
    <t xml:space="preserve">Dr R M Damgir
Dr U J Kahalekar
Prof G K Patil
</t>
  </si>
  <si>
    <t>CEO, Z.P. Dhule</t>
  </si>
  <si>
    <t>Eighteen lakh</t>
  </si>
  <si>
    <t>Dr.A.G.Thosar, Prof.S S Dhamse,Prof.S M shinde</t>
  </si>
  <si>
    <t>Proton Electrometers</t>
  </si>
  <si>
    <t>Testing of submercible Open well monoblock Pumpset</t>
  </si>
  <si>
    <t>Sixteen thousand</t>
  </si>
  <si>
    <t>Prof.S M shinde</t>
  </si>
  <si>
    <t>Zilla Parishad</t>
  </si>
  <si>
    <t>Open well Submercible pump</t>
  </si>
  <si>
    <t>Fourty five thousand</t>
  </si>
  <si>
    <t>Kudba crushing Machine</t>
  </si>
  <si>
    <t>Fifteen Thousand</t>
  </si>
  <si>
    <t>IIT Mumbai and MSETCL</t>
  </si>
  <si>
    <t>Agriculture feeder testing</t>
  </si>
  <si>
    <t>2014-15</t>
  </si>
  <si>
    <t>Cidco E-Governance Implementation</t>
  </si>
  <si>
    <t>Free Services</t>
  </si>
  <si>
    <t>Cyber Crime cell Aurangabad</t>
  </si>
  <si>
    <t>Software Development Services</t>
  </si>
  <si>
    <t>Dr. R. M. Damgir ,  Dr U. J. Kahalekar &amp; Prof. A. M. Mokadam</t>
  </si>
  <si>
    <t>MPSP, Mumbai for Dhule District</t>
  </si>
  <si>
    <t>School Building Construction</t>
  </si>
  <si>
    <t>Twelve lakh thirty five thousand</t>
  </si>
  <si>
    <t>Dr. R. M. Damgir &amp; Dr U. J. Kahalekar</t>
  </si>
  <si>
    <t>imaGIS Engineering Solution Pvt. Ltd, Nagpur</t>
  </si>
  <si>
    <t xml:space="preserve">Scrutiny of Proposal Nala Diversion </t>
  </si>
  <si>
    <t>Three thousand</t>
  </si>
  <si>
    <t>Dr. R. M. Damgir</t>
  </si>
  <si>
    <t>Hindustan Composite Ltd, Paithan</t>
  </si>
  <si>
    <t xml:space="preserve">Building works </t>
  </si>
  <si>
    <t>Thirty nine thousand</t>
  </si>
  <si>
    <t xml:space="preserve">Executive Engineer NH Nanded </t>
  </si>
  <si>
    <t xml:space="preserve">Scrutiny of Proposal of road </t>
  </si>
  <si>
    <t>Five thousand</t>
  </si>
  <si>
    <t>PCMC, Parbhani (Creation Engineers)</t>
  </si>
  <si>
    <t>Scrutiny of Road Proposal</t>
  </si>
  <si>
    <t>Twenty nine thousand</t>
  </si>
  <si>
    <t>P.C.M.C. Parbhani</t>
  </si>
  <si>
    <t>Road works</t>
  </si>
  <si>
    <t>One lakh sixty thousand</t>
  </si>
  <si>
    <t xml:space="preserve">Dr. R. M. Damgir &amp; Dr U. J. Kahalekar </t>
  </si>
  <si>
    <t>N. P. Khultabad</t>
  </si>
  <si>
    <t>Thirty three thousand</t>
  </si>
  <si>
    <t>Various  Department</t>
  </si>
  <si>
    <t>Ninty seven thousand</t>
  </si>
  <si>
    <t>Dr. U. J. Kahalekar, Dr. P. A. Sadgir &amp; Prof. G. K. Patil</t>
  </si>
  <si>
    <t>The Medows HiLL View Homes Aurangabad</t>
  </si>
  <si>
    <t>Completion Certificate for self development works at group housing scheme</t>
  </si>
  <si>
    <t>One lakh eighteen thousand</t>
  </si>
  <si>
    <t xml:space="preserve">The Nagpal Projects &amp; Constructions Pvt. Ltd Aurangabad </t>
  </si>
  <si>
    <t>Two lakh ninty four thousand</t>
  </si>
  <si>
    <t>The R. N. Developers Aurangabad</t>
  </si>
  <si>
    <t>Fifty eight thousand</t>
  </si>
  <si>
    <t>Fifty thousand</t>
  </si>
  <si>
    <t>six thousand</t>
  </si>
  <si>
    <t>Street Light Sodium Vapour Lamp Test</t>
  </si>
  <si>
    <t>Eighteen thousand</t>
  </si>
  <si>
    <t>CCTV testing</t>
  </si>
  <si>
    <t>Smart City, Aurangabad Muncipal carporation</t>
  </si>
  <si>
    <t xml:space="preserve">CCTV Surveillance </t>
  </si>
  <si>
    <t>Govt. Dental College, Aurangabad</t>
  </si>
  <si>
    <t xml:space="preserve">Seven thousand </t>
  </si>
  <si>
    <t>EPBAX System</t>
  </si>
  <si>
    <t>Land Survey, Aurangabad</t>
  </si>
  <si>
    <t>Paithan-Apegaon Vikas Pradhikaran</t>
  </si>
  <si>
    <t>Government of Maharashtra</t>
  </si>
  <si>
    <t>Oil Testing of Transformer</t>
  </si>
  <si>
    <t>Maharashtra State Road Transport Corporation</t>
  </si>
  <si>
    <t xml:space="preserve">NDT Assessment of open RCC gutter in Punandgaon </t>
  </si>
  <si>
    <t xml:space="preserve">Asst. Engineer Majalgaon sub. Divi. 4 Beed </t>
  </si>
  <si>
    <t>Nineteen thousand</t>
  </si>
  <si>
    <t xml:space="preserve">NDT Test of RCC ESR at pokhari Ambad </t>
  </si>
  <si>
    <t xml:space="preserve">Sub.divisional officer Rural Division Aurangabad. </t>
  </si>
  <si>
    <t>Ten thousand</t>
  </si>
  <si>
    <t xml:space="preserve">Scrutiny of design &amp; drawing of RCC ESRs </t>
  </si>
  <si>
    <t>EX. Engineer MJP Aurangabad</t>
  </si>
  <si>
    <t>Thirty one thousand</t>
  </si>
  <si>
    <t xml:space="preserve">Proof checking of RCC design of office bldg at Waluj </t>
  </si>
  <si>
    <t xml:space="preserve">GN Chitari En. Con. Solapur </t>
  </si>
  <si>
    <t>Eighty six thousand</t>
  </si>
  <si>
    <t xml:space="preserve">Design scrutiny of RCC ESR </t>
  </si>
  <si>
    <t xml:space="preserve">Chef Officer  Municipal Council Gangapur  </t>
  </si>
  <si>
    <t>Chef Officer  Municipal Council Gangapur</t>
  </si>
  <si>
    <t>Fourteen Thousand</t>
  </si>
  <si>
    <t xml:space="preserve">Chief Officer  Municipal Council Gangapur  </t>
  </si>
  <si>
    <t>Twenty one thousand</t>
  </si>
  <si>
    <t xml:space="preserve">N G Karkhane Consuting Engineer &amp; Structural Desginer Aurangabad.  </t>
  </si>
  <si>
    <t>Twenty thousand</t>
  </si>
  <si>
    <t xml:space="preserve">Chief Officer  Municipal Council Kinwat Nanded </t>
  </si>
  <si>
    <t>EX. Engineer MIDC Civil Div. Aurangabad</t>
  </si>
  <si>
    <t xml:space="preserve">RCC class –III quarters of firemen Waluj </t>
  </si>
  <si>
    <t>Fifty Six thousand</t>
  </si>
  <si>
    <t>Design scrutiny of RCC ESR</t>
  </si>
  <si>
    <t>EX. Engineer MIDC Dhule</t>
  </si>
  <si>
    <t xml:space="preserve">Design scrutiny of RCC pure  water sump WTP Nanded </t>
  </si>
  <si>
    <t xml:space="preserve">EX. Engineer MIDC Division  Nanded </t>
  </si>
  <si>
    <t xml:space="preserve">Structural Audit of flatted bldgs owned by MIDC </t>
  </si>
  <si>
    <t>Dy. Engineer  PA(I) MIDC circle office Aurangabad</t>
  </si>
  <si>
    <t xml:space="preserve">One lakh </t>
  </si>
  <si>
    <t xml:space="preserve">Proof checking of major bridge across bindusara river </t>
  </si>
  <si>
    <t>Chief Engineer MSRDC Ltd aurangabad</t>
  </si>
  <si>
    <t>Four lakh seventy nine thousand</t>
  </si>
  <si>
    <t xml:space="preserve">Scrutiny of design &amp; drg. Of Girls hostel of Osmanabad </t>
  </si>
  <si>
    <t>Ex. Engineer DR.BAMU Aurangabad</t>
  </si>
  <si>
    <t>Fourty four thousand</t>
  </si>
  <si>
    <t>2013-14</t>
  </si>
  <si>
    <t>Testing of Epoxy Cast Insulation</t>
  </si>
  <si>
    <t>Chaitanya Electromagnets, Aurangabad</t>
  </si>
  <si>
    <t>Street Light Testing</t>
  </si>
  <si>
    <t>Nagpal Construction Pvt. Ltd. Aurangabad</t>
  </si>
  <si>
    <t>N.R.Kolhare</t>
  </si>
  <si>
    <t>Testing of HV of Cables</t>
  </si>
  <si>
    <t>Executive Engineering CIDCO, Aurangabad</t>
  </si>
  <si>
    <t>Aurangabad Munciple Corporation</t>
  </si>
  <si>
    <t>High Voltage Engineering Practicles</t>
  </si>
  <si>
    <t>Godavari College of Engineering, Jalgon</t>
  </si>
  <si>
    <t>P.B.Mrunal</t>
  </si>
  <si>
    <t>NDT of prefabricated units</t>
  </si>
  <si>
    <t>BG Shirke consultants</t>
  </si>
  <si>
    <t>Ninty three thousand</t>
  </si>
  <si>
    <t>Various structures of Paithan Pradhikaran, Paithan</t>
  </si>
  <si>
    <t>Exe Engineer, MJP, Aurangabad</t>
  </si>
  <si>
    <t>Fifty six thousand</t>
  </si>
  <si>
    <t>Strength estimation of new building</t>
  </si>
  <si>
    <t>SMS Hospitality, Aurangabad</t>
  </si>
  <si>
    <t>Twenty five thousand</t>
  </si>
  <si>
    <t>P.B.Mrunal &amp; R.S.Londhe</t>
  </si>
  <si>
    <t>NDT testing</t>
  </si>
  <si>
    <t>Golden dreams technopark, urangabad</t>
  </si>
  <si>
    <t>Seventeen thousand</t>
  </si>
  <si>
    <t xml:space="preserve">P.B.Mrunal </t>
  </si>
  <si>
    <t>NIELT Girls hostel</t>
  </si>
  <si>
    <t>Exe Engineer, Dr. BAMU, Aurangabad</t>
  </si>
  <si>
    <t>Twenty six thousand</t>
  </si>
  <si>
    <t>Various ESR owned by MIDC in Aurangabad</t>
  </si>
  <si>
    <t>Exe Engineer, MIDC, Aurangabad</t>
  </si>
  <si>
    <t>One lakh twenty nine thousand</t>
  </si>
  <si>
    <t>P.B.Mrunal &amp; S.S.J</t>
  </si>
  <si>
    <t>School building at Ambejogai</t>
  </si>
  <si>
    <t>Ch. Officer, Muncipal Council, Ambejogai</t>
  </si>
  <si>
    <t>Fifty  five thousand</t>
  </si>
  <si>
    <t>Meeting hall &amp; Chemistry Blg at BAMU Aurangabad</t>
  </si>
  <si>
    <t>Thirteen thousand</t>
  </si>
  <si>
    <t>ESR at Jalna</t>
  </si>
  <si>
    <t>Dy. Engineer, MIDC, Jalna</t>
  </si>
  <si>
    <t>Seventy eight thousand</t>
  </si>
  <si>
    <t>Testing of building at BAMU, Aurangabad</t>
  </si>
  <si>
    <t>NG Karkhane, Aurangabad</t>
  </si>
  <si>
    <t>Seventy seven thousand</t>
  </si>
  <si>
    <t>Water tank at Paithan</t>
  </si>
  <si>
    <t>Muncipal Council, Paithan</t>
  </si>
  <si>
    <t>ADCC Bank, Kannad</t>
  </si>
  <si>
    <t>Bank authorities</t>
  </si>
  <si>
    <t>Various load bearing structures in MIDC colony, Aurangabad</t>
  </si>
  <si>
    <t>Exe Engineer, Aurangabad</t>
  </si>
  <si>
    <t>Yashawantrao Chavan Hostel</t>
  </si>
  <si>
    <t>Fifty  four thousand</t>
  </si>
  <si>
    <t>School building at Phulambri</t>
  </si>
  <si>
    <t>School authorities</t>
  </si>
  <si>
    <t>Ten   thousand</t>
  </si>
  <si>
    <t>Dining hall/Lunch home</t>
  </si>
  <si>
    <t>Sixty Five thousand</t>
  </si>
  <si>
    <t>IPCA Plant, Waluj</t>
  </si>
  <si>
    <t>Landmark consultants</t>
  </si>
  <si>
    <t>Commercial building</t>
  </si>
  <si>
    <t>SP Chavan, Shah Ganj, Aurangabad</t>
  </si>
  <si>
    <t>Thirty thousand</t>
  </si>
  <si>
    <t>Structural audit of various Load bearing buildings MIDC colony, Aurangabad</t>
  </si>
  <si>
    <t xml:space="preserve">The Deputy Engineer&amp; PA (I),
MIDC Civil Division, 
Aurangabad
</t>
  </si>
  <si>
    <t>One lakh sixty nine thousand</t>
  </si>
  <si>
    <t>Providing supervision &amp; third party inspection of 2-Nos. ESR</t>
  </si>
  <si>
    <t xml:space="preserve">Chief Executive Officer
Cantonment Board
Aurangabad-431002
</t>
  </si>
  <si>
    <t>One lakh Eighty five thousand</t>
  </si>
  <si>
    <t>Thirty Two Thousand</t>
  </si>
  <si>
    <t>Three Thousand</t>
  </si>
  <si>
    <t>Fifty Thousand</t>
  </si>
  <si>
    <t>Six Thousand</t>
  </si>
  <si>
    <t>Eighteen Thousand</t>
  </si>
  <si>
    <t>Two Thousand</t>
  </si>
  <si>
    <t>Four Thousand</t>
  </si>
  <si>
    <t>Sanjay  Traders</t>
  </si>
  <si>
    <t xml:space="preserve">Checking Component </t>
  </si>
  <si>
    <t>One Hundred fifteen</t>
  </si>
  <si>
    <t>Sanjay Traders</t>
  </si>
  <si>
    <t>one thousand eight hundred thirty two</t>
  </si>
  <si>
    <t>Pritam Ent</t>
  </si>
  <si>
    <t>one hundred fifteen</t>
  </si>
  <si>
    <t>three hundred twenty one</t>
  </si>
  <si>
    <t>nine hundred sixty two</t>
  </si>
  <si>
    <t>Maharashtra Agency</t>
  </si>
  <si>
    <t>Shri Ganesh Trading Corporation</t>
  </si>
  <si>
    <t>M/S.Varsha Trading Company</t>
  </si>
  <si>
    <t>M/S.Saad Enterprises</t>
  </si>
  <si>
    <t>Shri Nath General Stores</t>
  </si>
  <si>
    <t>M/S.Prakash Agro Plast</t>
  </si>
  <si>
    <t>two hundred forty</t>
  </si>
  <si>
    <t>M/S.Jain Irrigation Systems (P) Ltd</t>
  </si>
  <si>
    <t>M/S.Ambika Plast &amp; Chem (P) Ltd</t>
  </si>
  <si>
    <t xml:space="preserve">M/S.Sai Ram Trading Company </t>
  </si>
  <si>
    <t>M/S. Maruti Industries</t>
  </si>
  <si>
    <t>23 Prof K S Wasankar</t>
  </si>
  <si>
    <t>Saigeet Agencies Aurangabad</t>
  </si>
  <si>
    <t xml:space="preserve">seventeen thousand one hundred seventy five </t>
  </si>
  <si>
    <t>ZP Vetarnary Buldhana</t>
  </si>
  <si>
    <t>two thousand two hundred ninety</t>
  </si>
  <si>
    <t>Zila Dist Agricultural Aurangabad</t>
  </si>
  <si>
    <t xml:space="preserve">twenty five thousand </t>
  </si>
  <si>
    <t>MIDC, Jalgaon</t>
  </si>
  <si>
    <t>Design Scrutiny of roadside gutter and slab at Jalgaon Industrial area</t>
  </si>
  <si>
    <t xml:space="preserve"> Fve thosand seven hundred twenty five.</t>
  </si>
  <si>
    <t>EE, Dr.BAMU A.bad</t>
  </si>
  <si>
    <t>Design Scrutiny of Admin building of Exhibition building at Dr.BAMU</t>
  </si>
  <si>
    <t xml:space="preserve"> Twenty nine thosand nine hundred forty five.</t>
  </si>
  <si>
    <t>MIDC, Aurangabad</t>
  </si>
  <si>
    <t>Design Scrutiny of 100 Cum ESR at Aurangabad</t>
  </si>
  <si>
    <t xml:space="preserve">Twenty one thousand sixty eight. </t>
  </si>
  <si>
    <t>Muncipal Council, Nashik</t>
  </si>
  <si>
    <t>Third party inspection of bridges at Nashik</t>
  </si>
  <si>
    <t>Two lakh fifty one thousand nine hundred.</t>
  </si>
  <si>
    <t>Registrar BAMU, A.bad</t>
  </si>
  <si>
    <t>Design Scrutiny of Admin building of physical education</t>
  </si>
  <si>
    <t>Thirty seven thousand five hundred ninety one.</t>
  </si>
  <si>
    <t>Deisign scrutiny of steel bridge and thrust block at Jalgaon</t>
  </si>
  <si>
    <t>Sixty five thousand eight hundred thirty eight.</t>
  </si>
  <si>
    <t>Design Scrutiny of Sumps of effluent</t>
  </si>
  <si>
    <t>EE MIDC Civil Div, A.bad</t>
  </si>
  <si>
    <t>Fifteen thosand</t>
  </si>
  <si>
    <t>Design Scrutiny of E &amp; M workshops at Aurangabad airport</t>
  </si>
  <si>
    <t>Asst.Gen.Man.Engg(Civil) AAI, A.bad</t>
  </si>
  <si>
    <t>Thirty six thosand forty eight.</t>
  </si>
  <si>
    <t>Structural Audit of ESR, Class-III and Class-IV quarters at Parbhani</t>
  </si>
  <si>
    <t>EE, MIDC sub-div, Parbhani</t>
  </si>
  <si>
    <t>Fifty three thosand five hundred eighty.</t>
  </si>
  <si>
    <t>Design Scrutiny of two ESR of capacity 8.3 L and 2.6 L at Bidkin</t>
  </si>
  <si>
    <t>EE,MJP A.bad</t>
  </si>
  <si>
    <t>Thirty one thousand four hundred sixty four.</t>
  </si>
  <si>
    <t>Design Scrutiny of Foreign Hostel at Dr.BAMU</t>
  </si>
  <si>
    <t>EE, Dr.BAMU</t>
  </si>
  <si>
    <t>One lakh seventy six thosand one hundred eight</t>
  </si>
  <si>
    <t>Design Scrutiny of Girl’s hostel at Osmanabad Sub-centre of BAMU</t>
  </si>
  <si>
    <t>Twenty six thosand two hundred eighty two.</t>
  </si>
  <si>
    <t>Third party inspection of drainage work under AMC</t>
  </si>
  <si>
    <t>AMC, Aurangabad</t>
  </si>
  <si>
    <t>Seventy five lakh (Approx.)</t>
  </si>
  <si>
    <t>1.P.B.Mrunal</t>
  </si>
  <si>
    <t>2.P.B.Mrunal</t>
  </si>
  <si>
    <t>Thirty two thousand</t>
  </si>
  <si>
    <t>Institute Name</t>
  </si>
  <si>
    <t>India Rankings 2017 ID</t>
  </si>
  <si>
    <t>Discipline</t>
  </si>
  <si>
    <t>Government College of Engineeering Aurangabad</t>
  </si>
  <si>
    <t>IR17-ENGG-2-1-2815712978  </t>
  </si>
  <si>
    <t>Engineering</t>
  </si>
  <si>
    <t xml:space="preserve"> Prof. N.R.Kolhare and Prof.S.R.Kulkarni</t>
  </si>
  <si>
    <t xml:space="preserve"> N.R.Kolhare and Prof.S.B.Gundre  </t>
  </si>
  <si>
    <t>Prof.P.H.Bhagat</t>
  </si>
  <si>
    <t>Prof.S.R.Kulkarni</t>
  </si>
  <si>
    <t xml:space="preserve"> Prof K.R.Madavi</t>
  </si>
  <si>
    <t>Prof K S Wasankar + Dr. R.K.Shrivastava</t>
  </si>
  <si>
    <t xml:space="preserve"> Prof K S Wasankar + Dr. S.A.Patil</t>
  </si>
  <si>
    <t>Dr. P. B. Murnal and  Dr. R.S. Londe</t>
  </si>
  <si>
    <t xml:space="preserve"> Dr. P. B. Murnal</t>
  </si>
  <si>
    <t xml:space="preserve"> Dr. P. B. Murnal and Dr. R.M. Damgir</t>
  </si>
  <si>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Dr. P. B. Murnal</t>
    </r>
  </si>
  <si>
    <t xml:space="preserve"> Dr. P. B. Murnal and  Dr. R.S. Londe</t>
  </si>
  <si>
    <t>Dr. P. B. Murnal</t>
  </si>
  <si>
    <t>. Dr. P. B. Murnal, Dr. K.A.Patil, and Dr R.M. Damgir,</t>
  </si>
  <si>
    <t>P.B.Mrunal&amp; R.M.Damgir</t>
  </si>
  <si>
    <t xml:space="preserve"> P.D.PATHAK</t>
  </si>
  <si>
    <t xml:space="preserve"> Dr. A G Thosar, S S Dhamse, S M Shinde</t>
  </si>
  <si>
    <t>Dr. V A Kulkarni</t>
  </si>
  <si>
    <t>Dr. A G Thosar, S S Dhamse, S M Shinde</t>
  </si>
  <si>
    <t xml:space="preserve"> Dr. V A Kulkarni</t>
  </si>
  <si>
    <t xml:space="preserve"> Dr. A G Thosar , S S Mopari</t>
  </si>
  <si>
    <t>=</t>
  </si>
  <si>
    <t xml:space="preserve">  P.D.Pathak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</si>
</sst>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4" xfId="0" applyFont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0" borderId="9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/>
    </xf>
    <xf numFmtId="0" fontId="3" fillId="0" borderId="5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2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20" fillId="0" borderId="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8" fillId="0" borderId="1" xfId="1" applyFont="1" applyBorder="1" applyAlignment="1" applyProtection="1">
      <alignment horizontal="center" vertical="center" wrapText="1"/>
      <protection locked="0"/>
    </xf>
    <xf numFmtId="43" fontId="21" fillId="0" borderId="1" xfId="1" applyFont="1" applyBorder="1" applyAlignment="1" applyProtection="1">
      <alignment horizontal="center" vertical="center" wrapText="1"/>
      <protection locked="0"/>
    </xf>
    <xf numFmtId="43" fontId="23" fillId="0" borderId="1" xfId="1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>
      <alignment horizontal="center" vertical="center"/>
    </xf>
  </cellXfs>
  <cellStyles count="2">
    <cellStyle name="Comma" xfId="1" builtinId="3"/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35"/>
  <sheetViews>
    <sheetView tabSelected="1" topLeftCell="A147" zoomScaleNormal="100" workbookViewId="0">
      <selection activeCell="H67" sqref="H67"/>
    </sheetView>
  </sheetViews>
  <sheetFormatPr defaultRowHeight="15" x14ac:dyDescent="0.25"/>
  <cols>
    <col min="2" max="2" width="17.5703125" customWidth="1"/>
    <col min="3" max="3" width="27.7109375" style="53" bestFit="1" customWidth="1"/>
    <col min="4" max="4" width="28.42578125" style="53" bestFit="1" customWidth="1"/>
    <col min="5" max="5" width="29" style="53" bestFit="1" customWidth="1"/>
    <col min="6" max="6" width="16.7109375" style="86" customWidth="1"/>
    <col min="7" max="7" width="24.85546875" style="53" bestFit="1" customWidth="1"/>
  </cols>
  <sheetData>
    <row r="1" spans="1:7" ht="18.75" x14ac:dyDescent="0.3">
      <c r="A1" s="33" t="s">
        <v>301</v>
      </c>
      <c r="B1" s="33"/>
      <c r="C1" s="41" t="s">
        <v>304</v>
      </c>
      <c r="D1" s="41"/>
      <c r="E1" s="41"/>
    </row>
    <row r="2" spans="1:7" ht="18.75" x14ac:dyDescent="0.3">
      <c r="A2" s="33" t="s">
        <v>302</v>
      </c>
      <c r="B2" s="33"/>
      <c r="C2" s="42" t="s">
        <v>305</v>
      </c>
      <c r="D2" s="41"/>
      <c r="E2" s="41"/>
    </row>
    <row r="3" spans="1:7" ht="18.75" x14ac:dyDescent="0.3">
      <c r="A3" s="33" t="s">
        <v>303</v>
      </c>
      <c r="B3" s="34"/>
      <c r="C3" s="41" t="s">
        <v>306</v>
      </c>
      <c r="D3" s="41"/>
      <c r="E3" s="41"/>
    </row>
    <row r="5" spans="1:7" ht="15.75" x14ac:dyDescent="0.25">
      <c r="A5" s="27" t="s">
        <v>0</v>
      </c>
      <c r="B5" s="27"/>
      <c r="C5" s="27"/>
      <c r="D5" s="27"/>
      <c r="E5" s="27"/>
      <c r="F5" s="27"/>
      <c r="G5" s="27"/>
    </row>
    <row r="6" spans="1:7" ht="47.25" x14ac:dyDescent="0.25">
      <c r="A6" s="4" t="s">
        <v>1</v>
      </c>
      <c r="B6" s="5" t="s">
        <v>2</v>
      </c>
      <c r="C6" s="43" t="s">
        <v>3</v>
      </c>
      <c r="D6" s="54" t="s">
        <v>4</v>
      </c>
      <c r="E6" s="69" t="s">
        <v>5</v>
      </c>
      <c r="F6" s="87" t="s">
        <v>6</v>
      </c>
      <c r="G6" s="43" t="s">
        <v>7</v>
      </c>
    </row>
    <row r="7" spans="1:7" ht="47.25" x14ac:dyDescent="0.25">
      <c r="A7" s="27">
        <v>1</v>
      </c>
      <c r="B7" s="24" t="s">
        <v>8</v>
      </c>
      <c r="C7" s="44" t="s">
        <v>329</v>
      </c>
      <c r="D7" s="6" t="s">
        <v>9</v>
      </c>
      <c r="E7" s="9" t="s">
        <v>10</v>
      </c>
      <c r="F7" s="30">
        <v>80000</v>
      </c>
      <c r="G7" s="44" t="s">
        <v>11</v>
      </c>
    </row>
    <row r="8" spans="1:7" ht="31.5" x14ac:dyDescent="0.25">
      <c r="A8" s="27"/>
      <c r="B8" s="25"/>
      <c r="C8" s="45"/>
      <c r="D8" s="55" t="s">
        <v>12</v>
      </c>
      <c r="E8" s="8" t="s">
        <v>13</v>
      </c>
      <c r="F8" s="31"/>
      <c r="G8" s="45"/>
    </row>
    <row r="9" spans="1:7" ht="15.75" x14ac:dyDescent="0.25">
      <c r="A9" s="27"/>
      <c r="B9" s="25"/>
      <c r="C9" s="45"/>
      <c r="D9" s="6" t="s">
        <v>14</v>
      </c>
      <c r="E9" s="8" t="s">
        <v>13</v>
      </c>
      <c r="F9" s="31"/>
      <c r="G9" s="45"/>
    </row>
    <row r="10" spans="1:7" ht="15.75" x14ac:dyDescent="0.25">
      <c r="A10" s="27"/>
      <c r="B10" s="25"/>
      <c r="C10" s="45"/>
      <c r="D10" s="6" t="s">
        <v>15</v>
      </c>
      <c r="E10" s="8" t="s">
        <v>13</v>
      </c>
      <c r="F10" s="31"/>
      <c r="G10" s="45"/>
    </row>
    <row r="11" spans="1:7" ht="15.75" x14ac:dyDescent="0.25">
      <c r="A11" s="27"/>
      <c r="B11" s="26"/>
      <c r="C11" s="46"/>
      <c r="D11" s="6" t="s">
        <v>16</v>
      </c>
      <c r="E11" s="8" t="s">
        <v>13</v>
      </c>
      <c r="F11" s="32"/>
      <c r="G11" s="46"/>
    </row>
    <row r="12" spans="1:7" ht="31.5" x14ac:dyDescent="0.25">
      <c r="A12" s="27"/>
      <c r="B12" s="1" t="s">
        <v>8</v>
      </c>
      <c r="C12" s="7" t="s">
        <v>307</v>
      </c>
      <c r="D12" s="56" t="s">
        <v>17</v>
      </c>
      <c r="E12" s="70" t="s">
        <v>18</v>
      </c>
      <c r="F12" s="88">
        <v>807</v>
      </c>
      <c r="G12" s="2" t="s">
        <v>19</v>
      </c>
    </row>
    <row r="13" spans="1:7" ht="31.5" x14ac:dyDescent="0.25">
      <c r="A13" s="27"/>
      <c r="B13" s="1" t="s">
        <v>8</v>
      </c>
      <c r="C13" s="7" t="s">
        <v>308</v>
      </c>
      <c r="D13" s="56" t="s">
        <v>17</v>
      </c>
      <c r="E13" s="71" t="s">
        <v>20</v>
      </c>
      <c r="F13" s="88">
        <v>1000</v>
      </c>
      <c r="G13" s="2" t="s">
        <v>21</v>
      </c>
    </row>
    <row r="14" spans="1:7" ht="31.5" x14ac:dyDescent="0.25">
      <c r="A14" s="27"/>
      <c r="B14" s="1" t="s">
        <v>8</v>
      </c>
      <c r="C14" s="2" t="s">
        <v>309</v>
      </c>
      <c r="D14" s="57" t="s">
        <v>22</v>
      </c>
      <c r="E14" s="57" t="s">
        <v>23</v>
      </c>
      <c r="F14" s="17">
        <v>3435</v>
      </c>
      <c r="G14" s="7" t="s">
        <v>24</v>
      </c>
    </row>
    <row r="15" spans="1:7" ht="47.25" x14ac:dyDescent="0.25">
      <c r="A15" s="27"/>
      <c r="B15" s="1" t="s">
        <v>8</v>
      </c>
      <c r="C15" s="7" t="s">
        <v>308</v>
      </c>
      <c r="D15" s="56" t="s">
        <v>25</v>
      </c>
      <c r="E15" s="71" t="s">
        <v>26</v>
      </c>
      <c r="F15" s="88">
        <v>29244</v>
      </c>
      <c r="G15" s="7" t="s">
        <v>27</v>
      </c>
    </row>
    <row r="16" spans="1:7" ht="31.5" x14ac:dyDescent="0.25">
      <c r="A16" s="27"/>
      <c r="B16" s="1" t="s">
        <v>8</v>
      </c>
      <c r="C16" s="8" t="s">
        <v>310</v>
      </c>
      <c r="D16" s="56" t="s">
        <v>17</v>
      </c>
      <c r="E16" s="56" t="s">
        <v>28</v>
      </c>
      <c r="F16" s="88">
        <v>1150</v>
      </c>
      <c r="G16" s="7" t="s">
        <v>29</v>
      </c>
    </row>
    <row r="17" spans="1:7" ht="50.25" customHeight="1" x14ac:dyDescent="0.25">
      <c r="A17" s="27"/>
      <c r="B17" s="24" t="s">
        <v>8</v>
      </c>
      <c r="C17" s="47" t="s">
        <v>30</v>
      </c>
      <c r="D17" s="47" t="s">
        <v>31</v>
      </c>
      <c r="E17" s="48" t="s">
        <v>32</v>
      </c>
      <c r="F17" s="89">
        <v>1191259</v>
      </c>
      <c r="G17" s="9" t="s">
        <v>33</v>
      </c>
    </row>
    <row r="18" spans="1:7" ht="61.5" customHeight="1" x14ac:dyDescent="0.25">
      <c r="A18" s="27"/>
      <c r="B18" s="25"/>
      <c r="C18" s="48" t="s">
        <v>34</v>
      </c>
      <c r="D18" s="48" t="s">
        <v>31</v>
      </c>
      <c r="E18" s="48" t="s">
        <v>32</v>
      </c>
      <c r="F18" s="90">
        <v>403024</v>
      </c>
      <c r="G18" s="9" t="s">
        <v>35</v>
      </c>
    </row>
    <row r="19" spans="1:7" ht="41.25" customHeight="1" x14ac:dyDescent="0.25">
      <c r="A19" s="27"/>
      <c r="B19" s="25"/>
      <c r="C19" s="48" t="s">
        <v>36</v>
      </c>
      <c r="D19" s="48" t="s">
        <v>37</v>
      </c>
      <c r="E19" s="48" t="s">
        <v>38</v>
      </c>
      <c r="F19" s="10">
        <v>209000</v>
      </c>
      <c r="G19" s="8" t="s">
        <v>39</v>
      </c>
    </row>
    <row r="20" spans="1:7" ht="47.25" customHeight="1" x14ac:dyDescent="0.25">
      <c r="A20" s="27"/>
      <c r="B20" s="25"/>
      <c r="C20" s="48" t="s">
        <v>40</v>
      </c>
      <c r="D20" s="48" t="s">
        <v>41</v>
      </c>
      <c r="E20" s="48" t="s">
        <v>38</v>
      </c>
      <c r="F20" s="10">
        <v>3037484</v>
      </c>
      <c r="G20" s="9" t="s">
        <v>42</v>
      </c>
    </row>
    <row r="21" spans="1:7" ht="30" x14ac:dyDescent="0.25">
      <c r="A21" s="27"/>
      <c r="B21" s="25"/>
      <c r="C21" s="48" t="s">
        <v>43</v>
      </c>
      <c r="D21" s="48" t="s">
        <v>44</v>
      </c>
      <c r="E21" s="72" t="s">
        <v>45</v>
      </c>
      <c r="F21" s="10">
        <v>84000</v>
      </c>
      <c r="G21" s="8" t="s">
        <v>46</v>
      </c>
    </row>
    <row r="22" spans="1:7" ht="31.5" x14ac:dyDescent="0.25">
      <c r="A22" s="27"/>
      <c r="B22" s="25"/>
      <c r="C22" s="48" t="s">
        <v>43</v>
      </c>
      <c r="D22" s="48" t="s">
        <v>47</v>
      </c>
      <c r="E22" s="72" t="s">
        <v>45</v>
      </c>
      <c r="F22" s="10">
        <v>252000</v>
      </c>
      <c r="G22" s="7" t="s">
        <v>48</v>
      </c>
    </row>
    <row r="23" spans="1:7" ht="45" x14ac:dyDescent="0.25">
      <c r="A23" s="27"/>
      <c r="B23" s="25"/>
      <c r="C23" s="48" t="s">
        <v>49</v>
      </c>
      <c r="D23" s="48" t="s">
        <v>50</v>
      </c>
      <c r="E23" s="48" t="s">
        <v>51</v>
      </c>
      <c r="F23" s="10">
        <v>3800000</v>
      </c>
      <c r="G23" s="8" t="s">
        <v>52</v>
      </c>
    </row>
    <row r="24" spans="1:7" ht="60" x14ac:dyDescent="0.25">
      <c r="A24" s="27"/>
      <c r="B24" s="26"/>
      <c r="C24" s="48" t="s">
        <v>53</v>
      </c>
      <c r="D24" s="48" t="s">
        <v>54</v>
      </c>
      <c r="E24" s="48" t="s">
        <v>51</v>
      </c>
      <c r="F24" s="10">
        <v>1800000</v>
      </c>
      <c r="G24" s="8" t="s">
        <v>55</v>
      </c>
    </row>
    <row r="25" spans="1:7" ht="30" x14ac:dyDescent="0.25">
      <c r="A25" s="27"/>
      <c r="B25" s="24" t="s">
        <v>8</v>
      </c>
      <c r="C25" s="48" t="s">
        <v>56</v>
      </c>
      <c r="D25" s="48" t="s">
        <v>57</v>
      </c>
      <c r="E25" s="48" t="s">
        <v>58</v>
      </c>
      <c r="F25" s="10">
        <v>16000</v>
      </c>
      <c r="G25" s="8" t="s">
        <v>59</v>
      </c>
    </row>
    <row r="26" spans="1:7" ht="15.75" x14ac:dyDescent="0.25">
      <c r="A26" s="27"/>
      <c r="B26" s="25"/>
      <c r="C26" s="48" t="s">
        <v>60</v>
      </c>
      <c r="D26" s="48" t="s">
        <v>61</v>
      </c>
      <c r="E26" s="48" t="s">
        <v>62</v>
      </c>
      <c r="F26" s="10">
        <v>45000</v>
      </c>
      <c r="G26" s="8" t="s">
        <v>63</v>
      </c>
    </row>
    <row r="27" spans="1:7" ht="15.75" x14ac:dyDescent="0.25">
      <c r="A27" s="27"/>
      <c r="B27" s="25"/>
      <c r="C27" s="48" t="s">
        <v>60</v>
      </c>
      <c r="D27" s="48" t="s">
        <v>61</v>
      </c>
      <c r="E27" s="8" t="s">
        <v>64</v>
      </c>
      <c r="F27" s="10">
        <v>15000</v>
      </c>
      <c r="G27" s="82" t="s">
        <v>65</v>
      </c>
    </row>
    <row r="28" spans="1:7" ht="30.75" thickBot="1" x14ac:dyDescent="0.3">
      <c r="A28" s="27"/>
      <c r="B28" s="26"/>
      <c r="C28" s="48" t="s">
        <v>56</v>
      </c>
      <c r="D28" s="58" t="s">
        <v>66</v>
      </c>
      <c r="E28" s="73" t="s">
        <v>67</v>
      </c>
      <c r="F28" s="10">
        <v>15000</v>
      </c>
      <c r="G28" s="82" t="s">
        <v>65</v>
      </c>
    </row>
    <row r="29" spans="1:7" ht="16.5" thickBot="1" x14ac:dyDescent="0.3">
      <c r="A29" s="27"/>
      <c r="B29" s="24" t="s">
        <v>8</v>
      </c>
      <c r="C29" s="2" t="s">
        <v>311</v>
      </c>
      <c r="D29" s="59" t="s">
        <v>234</v>
      </c>
      <c r="E29" s="2" t="s">
        <v>235</v>
      </c>
      <c r="F29" s="91">
        <v>115</v>
      </c>
      <c r="G29" s="7" t="s">
        <v>236</v>
      </c>
    </row>
    <row r="30" spans="1:7" ht="32.25" thickBot="1" x14ac:dyDescent="0.3">
      <c r="A30" s="27"/>
      <c r="B30" s="25"/>
      <c r="C30" s="2" t="s">
        <v>311</v>
      </c>
      <c r="D30" s="60" t="s">
        <v>237</v>
      </c>
      <c r="E30" s="2" t="s">
        <v>235</v>
      </c>
      <c r="F30" s="92">
        <v>1832</v>
      </c>
      <c r="G30" s="7" t="s">
        <v>238</v>
      </c>
    </row>
    <row r="31" spans="1:7" ht="16.5" thickBot="1" x14ac:dyDescent="0.3">
      <c r="A31" s="27"/>
      <c r="B31" s="25"/>
      <c r="C31" s="2" t="s">
        <v>311</v>
      </c>
      <c r="D31" s="60" t="s">
        <v>239</v>
      </c>
      <c r="E31" s="2" t="s">
        <v>235</v>
      </c>
      <c r="F31" s="92">
        <v>115</v>
      </c>
      <c r="G31" s="7" t="s">
        <v>240</v>
      </c>
    </row>
    <row r="32" spans="1:7" ht="32.25" thickBot="1" x14ac:dyDescent="0.3">
      <c r="A32" s="27"/>
      <c r="B32" s="25"/>
      <c r="C32" s="2" t="s">
        <v>311</v>
      </c>
      <c r="D32" s="60" t="s">
        <v>239</v>
      </c>
      <c r="E32" s="2" t="s">
        <v>235</v>
      </c>
      <c r="F32" s="92">
        <v>321</v>
      </c>
      <c r="G32" s="7" t="s">
        <v>241</v>
      </c>
    </row>
    <row r="33" spans="1:7" ht="16.5" thickBot="1" x14ac:dyDescent="0.3">
      <c r="A33" s="27"/>
      <c r="B33" s="25"/>
      <c r="C33" s="2" t="s">
        <v>311</v>
      </c>
      <c r="D33" s="60" t="s">
        <v>239</v>
      </c>
      <c r="E33" s="2" t="s">
        <v>235</v>
      </c>
      <c r="F33" s="92">
        <v>962</v>
      </c>
      <c r="G33" s="7" t="s">
        <v>242</v>
      </c>
    </row>
    <row r="34" spans="1:7" ht="32.25" thickBot="1" x14ac:dyDescent="0.3">
      <c r="A34" s="27"/>
      <c r="B34" s="25"/>
      <c r="C34" s="2" t="s">
        <v>311</v>
      </c>
      <c r="D34" s="60" t="s">
        <v>239</v>
      </c>
      <c r="E34" s="2" t="s">
        <v>235</v>
      </c>
      <c r="F34" s="92">
        <v>1832</v>
      </c>
      <c r="G34" s="7" t="s">
        <v>238</v>
      </c>
    </row>
    <row r="35" spans="1:7" ht="32.25" thickBot="1" x14ac:dyDescent="0.3">
      <c r="A35" s="27"/>
      <c r="B35" s="25"/>
      <c r="C35" s="2" t="s">
        <v>311</v>
      </c>
      <c r="D35" s="60" t="s">
        <v>239</v>
      </c>
      <c r="E35" s="2" t="s">
        <v>235</v>
      </c>
      <c r="F35" s="92">
        <v>321</v>
      </c>
      <c r="G35" s="7" t="s">
        <v>241</v>
      </c>
    </row>
    <row r="36" spans="1:7" ht="16.5" thickBot="1" x14ac:dyDescent="0.3">
      <c r="A36" s="27"/>
      <c r="B36" s="25"/>
      <c r="C36" s="2" t="s">
        <v>311</v>
      </c>
      <c r="D36" s="60" t="s">
        <v>243</v>
      </c>
      <c r="E36" s="2" t="s">
        <v>235</v>
      </c>
      <c r="F36" s="92">
        <v>115</v>
      </c>
      <c r="G36" s="7" t="s">
        <v>240</v>
      </c>
    </row>
    <row r="37" spans="1:7" ht="16.5" thickBot="1" x14ac:dyDescent="0.3">
      <c r="A37" s="27"/>
      <c r="B37" s="25"/>
      <c r="C37" s="2" t="s">
        <v>311</v>
      </c>
      <c r="D37" s="60" t="s">
        <v>243</v>
      </c>
      <c r="E37" s="2" t="s">
        <v>235</v>
      </c>
      <c r="F37" s="92">
        <v>962</v>
      </c>
      <c r="G37" s="7" t="s">
        <v>242</v>
      </c>
    </row>
    <row r="38" spans="1:7" ht="32.25" thickBot="1" x14ac:dyDescent="0.3">
      <c r="A38" s="27"/>
      <c r="B38" s="25"/>
      <c r="C38" s="2" t="s">
        <v>311</v>
      </c>
      <c r="D38" s="60" t="s">
        <v>244</v>
      </c>
      <c r="E38" s="2" t="s">
        <v>235</v>
      </c>
      <c r="F38" s="92">
        <v>115</v>
      </c>
      <c r="G38" s="7" t="s">
        <v>240</v>
      </c>
    </row>
    <row r="39" spans="1:7" ht="32.25" thickBot="1" x14ac:dyDescent="0.3">
      <c r="A39" s="27"/>
      <c r="B39" s="25"/>
      <c r="C39" s="2" t="s">
        <v>311</v>
      </c>
      <c r="D39" s="60" t="s">
        <v>245</v>
      </c>
      <c r="E39" s="2" t="s">
        <v>235</v>
      </c>
      <c r="F39" s="92">
        <v>321</v>
      </c>
      <c r="G39" s="7" t="s">
        <v>241</v>
      </c>
    </row>
    <row r="40" spans="1:7" ht="32.25" thickBot="1" x14ac:dyDescent="0.3">
      <c r="A40" s="27"/>
      <c r="B40" s="25"/>
      <c r="C40" s="2" t="s">
        <v>311</v>
      </c>
      <c r="D40" s="60" t="s">
        <v>245</v>
      </c>
      <c r="E40" s="2" t="s">
        <v>235</v>
      </c>
      <c r="F40" s="92">
        <v>321</v>
      </c>
      <c r="G40" s="7" t="s">
        <v>241</v>
      </c>
    </row>
    <row r="41" spans="1:7" ht="32.25" thickBot="1" x14ac:dyDescent="0.3">
      <c r="A41" s="27"/>
      <c r="B41" s="25"/>
      <c r="C41" s="2" t="s">
        <v>311</v>
      </c>
      <c r="D41" s="60" t="s">
        <v>245</v>
      </c>
      <c r="E41" s="2" t="s">
        <v>235</v>
      </c>
      <c r="F41" s="92">
        <v>1832</v>
      </c>
      <c r="G41" s="7" t="s">
        <v>238</v>
      </c>
    </row>
    <row r="42" spans="1:7" ht="32.25" thickBot="1" x14ac:dyDescent="0.3">
      <c r="A42" s="27"/>
      <c r="B42" s="25"/>
      <c r="C42" s="2" t="s">
        <v>311</v>
      </c>
      <c r="D42" s="60" t="s">
        <v>246</v>
      </c>
      <c r="E42" s="2" t="s">
        <v>235</v>
      </c>
      <c r="F42" s="92">
        <v>321</v>
      </c>
      <c r="G42" s="7" t="s">
        <v>241</v>
      </c>
    </row>
    <row r="43" spans="1:7" ht="32.25" thickBot="1" x14ac:dyDescent="0.3">
      <c r="A43" s="27"/>
      <c r="B43" s="25"/>
      <c r="C43" s="2" t="s">
        <v>311</v>
      </c>
      <c r="D43" s="60" t="s">
        <v>246</v>
      </c>
      <c r="E43" s="2" t="s">
        <v>235</v>
      </c>
      <c r="F43" s="92">
        <v>321</v>
      </c>
      <c r="G43" s="7" t="s">
        <v>241</v>
      </c>
    </row>
    <row r="44" spans="1:7" ht="16.5" thickBot="1" x14ac:dyDescent="0.3">
      <c r="A44" s="27"/>
      <c r="B44" s="25"/>
      <c r="C44" s="2" t="s">
        <v>311</v>
      </c>
      <c r="D44" s="60" t="s">
        <v>247</v>
      </c>
      <c r="E44" s="2" t="s">
        <v>235</v>
      </c>
      <c r="F44" s="92">
        <v>962</v>
      </c>
      <c r="G44" s="7" t="s">
        <v>242</v>
      </c>
    </row>
    <row r="45" spans="1:7" ht="32.25" thickBot="1" x14ac:dyDescent="0.3">
      <c r="A45" s="27"/>
      <c r="B45" s="25"/>
      <c r="C45" s="2" t="s">
        <v>311</v>
      </c>
      <c r="D45" s="60" t="s">
        <v>247</v>
      </c>
      <c r="E45" s="2" t="s">
        <v>235</v>
      </c>
      <c r="F45" s="92">
        <v>1832</v>
      </c>
      <c r="G45" s="7" t="s">
        <v>238</v>
      </c>
    </row>
    <row r="46" spans="1:7" ht="16.5" thickBot="1" x14ac:dyDescent="0.3">
      <c r="A46" s="27"/>
      <c r="B46" s="25"/>
      <c r="C46" s="2" t="s">
        <v>311</v>
      </c>
      <c r="D46" s="60" t="s">
        <v>248</v>
      </c>
      <c r="E46" s="2" t="s">
        <v>235</v>
      </c>
      <c r="F46" s="92">
        <v>240</v>
      </c>
      <c r="G46" s="7" t="s">
        <v>249</v>
      </c>
    </row>
    <row r="47" spans="1:7" ht="32.25" thickBot="1" x14ac:dyDescent="0.3">
      <c r="A47" s="27"/>
      <c r="B47" s="25"/>
      <c r="C47" s="2" t="s">
        <v>311</v>
      </c>
      <c r="D47" s="60" t="s">
        <v>250</v>
      </c>
      <c r="E47" s="2" t="s">
        <v>235</v>
      </c>
      <c r="F47" s="92">
        <v>240</v>
      </c>
      <c r="G47" s="7" t="s">
        <v>249</v>
      </c>
    </row>
    <row r="48" spans="1:7" ht="32.25" thickBot="1" x14ac:dyDescent="0.3">
      <c r="A48" s="27"/>
      <c r="B48" s="25"/>
      <c r="C48" s="2" t="s">
        <v>311</v>
      </c>
      <c r="D48" s="60" t="s">
        <v>251</v>
      </c>
      <c r="E48" s="2" t="s">
        <v>235</v>
      </c>
      <c r="F48" s="92">
        <v>240</v>
      </c>
      <c r="G48" s="7" t="s">
        <v>249</v>
      </c>
    </row>
    <row r="49" spans="1:11" ht="32.25" thickBot="1" x14ac:dyDescent="0.3">
      <c r="A49" s="27"/>
      <c r="B49" s="25"/>
      <c r="C49" s="2" t="s">
        <v>311</v>
      </c>
      <c r="D49" s="60" t="s">
        <v>252</v>
      </c>
      <c r="E49" s="2" t="s">
        <v>235</v>
      </c>
      <c r="F49" s="92">
        <v>1832</v>
      </c>
      <c r="G49" s="7" t="s">
        <v>238</v>
      </c>
    </row>
    <row r="50" spans="1:11" ht="32.25" thickBot="1" x14ac:dyDescent="0.3">
      <c r="A50" s="27"/>
      <c r="B50" s="25"/>
      <c r="C50" s="2" t="s">
        <v>311</v>
      </c>
      <c r="D50" s="60" t="s">
        <v>253</v>
      </c>
      <c r="E50" s="2" t="s">
        <v>235</v>
      </c>
      <c r="F50" s="93">
        <v>1832</v>
      </c>
      <c r="G50" s="7" t="s">
        <v>238</v>
      </c>
    </row>
    <row r="51" spans="1:11" ht="32.25" thickBot="1" x14ac:dyDescent="0.3">
      <c r="A51" s="27"/>
      <c r="B51" s="25"/>
      <c r="C51" s="2" t="s">
        <v>254</v>
      </c>
      <c r="D51" s="60" t="s">
        <v>255</v>
      </c>
      <c r="E51" s="2" t="s">
        <v>235</v>
      </c>
      <c r="F51" s="94">
        <f>15000+2175</f>
        <v>17175</v>
      </c>
      <c r="G51" s="7" t="s">
        <v>256</v>
      </c>
    </row>
    <row r="52" spans="1:11" ht="32.25" thickBot="1" x14ac:dyDescent="0.3">
      <c r="A52" s="27"/>
      <c r="B52" s="25"/>
      <c r="C52" s="7" t="s">
        <v>312</v>
      </c>
      <c r="D52" s="60" t="s">
        <v>257</v>
      </c>
      <c r="E52" s="2" t="s">
        <v>235</v>
      </c>
      <c r="F52" s="94">
        <v>2290</v>
      </c>
      <c r="G52" s="7" t="s">
        <v>258</v>
      </c>
    </row>
    <row r="53" spans="1:11" ht="32.25" thickBot="1" x14ac:dyDescent="0.3">
      <c r="A53" s="27"/>
      <c r="B53" s="26"/>
      <c r="C53" s="7" t="s">
        <v>313</v>
      </c>
      <c r="D53" s="60" t="s">
        <v>259</v>
      </c>
      <c r="E53" s="2" t="s">
        <v>235</v>
      </c>
      <c r="F53" s="94">
        <f>21834+3166</f>
        <v>25000</v>
      </c>
      <c r="G53" s="7" t="s">
        <v>260</v>
      </c>
    </row>
    <row r="54" spans="1:11" ht="45.75" thickBot="1" x14ac:dyDescent="0.3">
      <c r="A54" s="27"/>
      <c r="B54" s="24" t="s">
        <v>8</v>
      </c>
      <c r="C54" s="7" t="s">
        <v>314</v>
      </c>
      <c r="D54" s="61" t="s">
        <v>261</v>
      </c>
      <c r="E54" s="61" t="s">
        <v>262</v>
      </c>
      <c r="F54" s="76">
        <v>5725</v>
      </c>
      <c r="G54" s="7" t="s">
        <v>263</v>
      </c>
    </row>
    <row r="55" spans="1:11" ht="45.75" thickBot="1" x14ac:dyDescent="0.3">
      <c r="A55" s="27"/>
      <c r="B55" s="25"/>
      <c r="C55" s="2" t="s">
        <v>315</v>
      </c>
      <c r="D55" s="62" t="s">
        <v>264</v>
      </c>
      <c r="E55" s="62" t="s">
        <v>265</v>
      </c>
      <c r="F55" s="77">
        <v>29945</v>
      </c>
      <c r="G55" s="7" t="s">
        <v>266</v>
      </c>
    </row>
    <row r="56" spans="1:11" ht="32.25" thickBot="1" x14ac:dyDescent="0.3">
      <c r="A56" s="27"/>
      <c r="B56" s="25"/>
      <c r="C56" s="2" t="s">
        <v>315</v>
      </c>
      <c r="D56" s="62" t="s">
        <v>267</v>
      </c>
      <c r="E56" s="62" t="s">
        <v>268</v>
      </c>
      <c r="F56" s="77">
        <v>21068</v>
      </c>
      <c r="G56" s="7" t="s">
        <v>269</v>
      </c>
    </row>
    <row r="57" spans="1:11" ht="32.25" thickBot="1" x14ac:dyDescent="0.3">
      <c r="A57" s="27"/>
      <c r="B57" s="25"/>
      <c r="C57" s="7" t="s">
        <v>316</v>
      </c>
      <c r="D57" s="62" t="s">
        <v>270</v>
      </c>
      <c r="E57" s="62" t="s">
        <v>271</v>
      </c>
      <c r="F57" s="77">
        <v>251900</v>
      </c>
      <c r="G57" s="7" t="s">
        <v>272</v>
      </c>
    </row>
    <row r="58" spans="1:11" ht="32.25" thickBot="1" x14ac:dyDescent="0.3">
      <c r="A58" s="27"/>
      <c r="B58" s="25"/>
      <c r="C58" s="2" t="s">
        <v>317</v>
      </c>
      <c r="D58" s="62" t="s">
        <v>273</v>
      </c>
      <c r="E58" s="62" t="s">
        <v>274</v>
      </c>
      <c r="F58" s="77">
        <v>37591</v>
      </c>
      <c r="G58" s="7" t="s">
        <v>275</v>
      </c>
    </row>
    <row r="59" spans="1:11" ht="32.25" thickBot="1" x14ac:dyDescent="0.3">
      <c r="A59" s="27"/>
      <c r="B59" s="25"/>
      <c r="C59" s="7" t="s">
        <v>318</v>
      </c>
      <c r="D59" s="61" t="s">
        <v>261</v>
      </c>
      <c r="E59" s="61" t="s">
        <v>276</v>
      </c>
      <c r="F59" s="78">
        <v>65838</v>
      </c>
      <c r="G59" s="7" t="s">
        <v>277</v>
      </c>
    </row>
    <row r="60" spans="1:11" ht="30.75" thickBot="1" x14ac:dyDescent="0.3">
      <c r="A60" s="27"/>
      <c r="B60" s="25"/>
      <c r="C60" s="2" t="s">
        <v>315</v>
      </c>
      <c r="D60" s="62" t="s">
        <v>279</v>
      </c>
      <c r="E60" s="62" t="s">
        <v>278</v>
      </c>
      <c r="F60" s="77">
        <v>15000</v>
      </c>
      <c r="G60" s="7" t="s">
        <v>280</v>
      </c>
      <c r="K60" s="12"/>
    </row>
    <row r="61" spans="1:11" ht="45.75" thickBot="1" x14ac:dyDescent="0.3">
      <c r="A61" s="27"/>
      <c r="B61" s="25"/>
      <c r="C61" s="2" t="s">
        <v>319</v>
      </c>
      <c r="D61" s="62" t="s">
        <v>282</v>
      </c>
      <c r="E61" s="62" t="s">
        <v>281</v>
      </c>
      <c r="F61" s="77">
        <v>36048</v>
      </c>
      <c r="G61" s="7" t="s">
        <v>283</v>
      </c>
    </row>
    <row r="62" spans="1:11" ht="45.75" thickBot="1" x14ac:dyDescent="0.3">
      <c r="A62" s="27"/>
      <c r="B62" s="25"/>
      <c r="C62" s="7" t="s">
        <v>314</v>
      </c>
      <c r="D62" s="62" t="s">
        <v>285</v>
      </c>
      <c r="E62" s="62" t="s">
        <v>284</v>
      </c>
      <c r="F62" s="77">
        <v>53580</v>
      </c>
      <c r="G62" s="7" t="s">
        <v>286</v>
      </c>
    </row>
    <row r="63" spans="1:11" ht="45.75" thickBot="1" x14ac:dyDescent="0.3">
      <c r="A63" s="27"/>
      <c r="B63" s="25"/>
      <c r="C63" s="2" t="s">
        <v>315</v>
      </c>
      <c r="D63" s="62" t="s">
        <v>288</v>
      </c>
      <c r="E63" s="62" t="s">
        <v>287</v>
      </c>
      <c r="F63" s="77">
        <v>31464</v>
      </c>
      <c r="G63" s="7" t="s">
        <v>289</v>
      </c>
    </row>
    <row r="64" spans="1:11" ht="48" thickBot="1" x14ac:dyDescent="0.3">
      <c r="A64" s="27"/>
      <c r="B64" s="25"/>
      <c r="C64" s="2" t="s">
        <v>319</v>
      </c>
      <c r="D64" s="62" t="s">
        <v>291</v>
      </c>
      <c r="E64" s="62" t="s">
        <v>290</v>
      </c>
      <c r="F64" s="77">
        <v>176188</v>
      </c>
      <c r="G64" s="7" t="s">
        <v>292</v>
      </c>
    </row>
    <row r="65" spans="1:8" ht="45.75" thickBot="1" x14ac:dyDescent="0.3">
      <c r="A65" s="27"/>
      <c r="B65" s="25"/>
      <c r="C65" s="2" t="s">
        <v>315</v>
      </c>
      <c r="D65" s="62" t="s">
        <v>291</v>
      </c>
      <c r="E65" s="62" t="s">
        <v>293</v>
      </c>
      <c r="F65" s="77">
        <v>26282</v>
      </c>
      <c r="G65" s="7" t="s">
        <v>294</v>
      </c>
    </row>
    <row r="66" spans="1:8" ht="48" thickBot="1" x14ac:dyDescent="0.3">
      <c r="A66" s="27"/>
      <c r="B66" s="26"/>
      <c r="C66" s="18" t="s">
        <v>320</v>
      </c>
      <c r="D66" s="63" t="s">
        <v>296</v>
      </c>
      <c r="E66" s="74" t="s">
        <v>295</v>
      </c>
      <c r="F66" s="79">
        <v>7500000</v>
      </c>
      <c r="G66" s="18" t="s">
        <v>297</v>
      </c>
    </row>
    <row r="67" spans="1:8" ht="15.75" x14ac:dyDescent="0.25">
      <c r="A67" s="19"/>
      <c r="B67" s="20"/>
      <c r="C67" s="23"/>
      <c r="E67" s="64"/>
      <c r="F67" s="80">
        <f>SUM(F7:F66)</f>
        <v>19295481</v>
      </c>
      <c r="G67" s="23"/>
    </row>
    <row r="68" spans="1:8" ht="31.5" x14ac:dyDescent="0.25">
      <c r="A68" s="24">
        <v>2</v>
      </c>
      <c r="B68" s="24" t="s">
        <v>68</v>
      </c>
      <c r="C68" s="13" t="s">
        <v>322</v>
      </c>
      <c r="D68" s="14" t="s">
        <v>69</v>
      </c>
      <c r="E68" s="75" t="s">
        <v>13</v>
      </c>
      <c r="F68" s="22">
        <v>0</v>
      </c>
      <c r="G68" s="83" t="s">
        <v>70</v>
      </c>
    </row>
    <row r="69" spans="1:8" ht="31.5" x14ac:dyDescent="0.25">
      <c r="A69" s="25"/>
      <c r="B69" s="26"/>
      <c r="C69" s="8" t="s">
        <v>322</v>
      </c>
      <c r="D69" s="8" t="s">
        <v>71</v>
      </c>
      <c r="E69" s="9" t="s">
        <v>72</v>
      </c>
      <c r="F69" s="10">
        <v>0</v>
      </c>
      <c r="G69" s="82" t="s">
        <v>70</v>
      </c>
    </row>
    <row r="70" spans="1:8" ht="47.25" x14ac:dyDescent="0.25">
      <c r="A70" s="25"/>
      <c r="B70" s="24" t="s">
        <v>68</v>
      </c>
      <c r="C70" s="49" t="s">
        <v>73</v>
      </c>
      <c r="D70" s="49" t="s">
        <v>74</v>
      </c>
      <c r="E70" s="49" t="s">
        <v>75</v>
      </c>
      <c r="F70" s="10">
        <v>1235000</v>
      </c>
      <c r="G70" s="9" t="s">
        <v>76</v>
      </c>
    </row>
    <row r="71" spans="1:8" ht="31.5" x14ac:dyDescent="0.25">
      <c r="A71" s="25"/>
      <c r="B71" s="25"/>
      <c r="C71" s="49" t="s">
        <v>77</v>
      </c>
      <c r="D71" s="49" t="s">
        <v>78</v>
      </c>
      <c r="E71" s="49" t="s">
        <v>79</v>
      </c>
      <c r="F71" s="10">
        <v>3000</v>
      </c>
      <c r="G71" s="8" t="s">
        <v>80</v>
      </c>
    </row>
    <row r="72" spans="1:8" ht="31.5" x14ac:dyDescent="0.25">
      <c r="A72" s="25"/>
      <c r="B72" s="25"/>
      <c r="C72" s="49" t="s">
        <v>81</v>
      </c>
      <c r="D72" s="49" t="s">
        <v>82</v>
      </c>
      <c r="E72" s="49" t="s">
        <v>83</v>
      </c>
      <c r="F72" s="10">
        <v>39000</v>
      </c>
      <c r="G72" s="8" t="s">
        <v>84</v>
      </c>
    </row>
    <row r="73" spans="1:8" ht="31.5" x14ac:dyDescent="0.25">
      <c r="A73" s="25"/>
      <c r="B73" s="25"/>
      <c r="C73" s="49" t="s">
        <v>77</v>
      </c>
      <c r="D73" s="49" t="s">
        <v>85</v>
      </c>
      <c r="E73" s="49" t="s">
        <v>86</v>
      </c>
      <c r="F73" s="10">
        <v>5000</v>
      </c>
      <c r="G73" s="8" t="s">
        <v>87</v>
      </c>
    </row>
    <row r="74" spans="1:8" ht="31.5" x14ac:dyDescent="0.25">
      <c r="A74" s="25"/>
      <c r="B74" s="25"/>
      <c r="C74" s="49" t="s">
        <v>77</v>
      </c>
      <c r="D74" s="49" t="s">
        <v>88</v>
      </c>
      <c r="E74" s="49" t="s">
        <v>89</v>
      </c>
      <c r="F74" s="10">
        <v>29000</v>
      </c>
      <c r="G74" s="8" t="s">
        <v>90</v>
      </c>
    </row>
    <row r="75" spans="1:8" ht="31.5" x14ac:dyDescent="0.25">
      <c r="A75" s="25"/>
      <c r="B75" s="25"/>
      <c r="C75" s="49" t="s">
        <v>77</v>
      </c>
      <c r="D75" s="49" t="s">
        <v>91</v>
      </c>
      <c r="E75" s="49" t="s">
        <v>92</v>
      </c>
      <c r="F75" s="10">
        <v>160000</v>
      </c>
      <c r="G75" s="8" t="s">
        <v>93</v>
      </c>
    </row>
    <row r="76" spans="1:8" ht="31.5" x14ac:dyDescent="0.25">
      <c r="A76" s="25"/>
      <c r="B76" s="25"/>
      <c r="C76" s="49" t="s">
        <v>94</v>
      </c>
      <c r="D76" s="49" t="s">
        <v>95</v>
      </c>
      <c r="E76" s="49" t="s">
        <v>92</v>
      </c>
      <c r="F76" s="10">
        <v>33000</v>
      </c>
      <c r="G76" s="8" t="s">
        <v>96</v>
      </c>
    </row>
    <row r="77" spans="1:8" ht="15.75" x14ac:dyDescent="0.25">
      <c r="A77" s="25"/>
      <c r="B77" s="25"/>
      <c r="C77" s="49" t="s">
        <v>43</v>
      </c>
      <c r="D77" s="49" t="s">
        <v>97</v>
      </c>
      <c r="E77" s="49" t="s">
        <v>45</v>
      </c>
      <c r="F77" s="10">
        <v>97000</v>
      </c>
      <c r="G77" s="8" t="s">
        <v>98</v>
      </c>
    </row>
    <row r="78" spans="1:8" ht="47.25" x14ac:dyDescent="0.25">
      <c r="A78" s="25"/>
      <c r="B78" s="25"/>
      <c r="C78" s="49" t="s">
        <v>99</v>
      </c>
      <c r="D78" s="49" t="s">
        <v>100</v>
      </c>
      <c r="E78" s="49" t="s">
        <v>101</v>
      </c>
      <c r="F78" s="10">
        <v>118000</v>
      </c>
      <c r="G78" s="9" t="s">
        <v>102</v>
      </c>
    </row>
    <row r="79" spans="1:8" ht="47.25" x14ac:dyDescent="0.25">
      <c r="A79" s="25"/>
      <c r="B79" s="25"/>
      <c r="C79" s="49" t="s">
        <v>99</v>
      </c>
      <c r="D79" s="49" t="s">
        <v>103</v>
      </c>
      <c r="E79" s="49" t="s">
        <v>101</v>
      </c>
      <c r="F79" s="10">
        <v>294000</v>
      </c>
      <c r="G79" s="9" t="s">
        <v>104</v>
      </c>
    </row>
    <row r="80" spans="1:8" ht="47.25" x14ac:dyDescent="0.25">
      <c r="A80" s="25"/>
      <c r="B80" s="26"/>
      <c r="C80" s="49" t="s">
        <v>99</v>
      </c>
      <c r="D80" s="49" t="s">
        <v>105</v>
      </c>
      <c r="E80" s="49" t="s">
        <v>101</v>
      </c>
      <c r="F80" s="10">
        <v>58000</v>
      </c>
      <c r="G80" s="8" t="s">
        <v>106</v>
      </c>
      <c r="H80" t="s">
        <v>328</v>
      </c>
    </row>
    <row r="81" spans="1:7" ht="25.5" x14ac:dyDescent="0.25">
      <c r="A81" s="25"/>
      <c r="B81" s="24" t="s">
        <v>68</v>
      </c>
      <c r="C81" s="15" t="s">
        <v>323</v>
      </c>
      <c r="D81" s="65" t="s">
        <v>119</v>
      </c>
      <c r="E81" s="65" t="s">
        <v>118</v>
      </c>
      <c r="F81" s="81">
        <v>50000</v>
      </c>
      <c r="G81" s="65" t="s">
        <v>229</v>
      </c>
    </row>
    <row r="82" spans="1:7" ht="25.5" x14ac:dyDescent="0.25">
      <c r="A82" s="25"/>
      <c r="B82" s="25"/>
      <c r="C82" s="3" t="s">
        <v>324</v>
      </c>
      <c r="D82" s="65" t="s">
        <v>121</v>
      </c>
      <c r="E82" s="65" t="s">
        <v>120</v>
      </c>
      <c r="F82" s="81">
        <v>6000</v>
      </c>
      <c r="G82" s="65" t="s">
        <v>230</v>
      </c>
    </row>
    <row r="83" spans="1:7" ht="25.5" x14ac:dyDescent="0.25">
      <c r="A83" s="25"/>
      <c r="B83" s="25"/>
      <c r="C83" s="16" t="s">
        <v>325</v>
      </c>
      <c r="D83" s="65" t="s">
        <v>167</v>
      </c>
      <c r="E83" s="65" t="s">
        <v>109</v>
      </c>
      <c r="F83" s="81">
        <v>18000</v>
      </c>
      <c r="G83" s="65" t="s">
        <v>231</v>
      </c>
    </row>
    <row r="84" spans="1:7" ht="25.5" x14ac:dyDescent="0.25">
      <c r="A84" s="25"/>
      <c r="B84" s="25"/>
      <c r="C84" s="3" t="s">
        <v>324</v>
      </c>
      <c r="D84" s="65" t="s">
        <v>169</v>
      </c>
      <c r="E84" s="65" t="s">
        <v>168</v>
      </c>
      <c r="F84" s="81">
        <v>32000</v>
      </c>
      <c r="G84" s="65" t="s">
        <v>227</v>
      </c>
    </row>
    <row r="85" spans="1:7" ht="25.5" x14ac:dyDescent="0.25">
      <c r="A85" s="25"/>
      <c r="B85" s="25"/>
      <c r="C85" s="3" t="s">
        <v>326</v>
      </c>
      <c r="D85" s="65" t="s">
        <v>161</v>
      </c>
      <c r="E85" s="65" t="s">
        <v>160</v>
      </c>
      <c r="F85" s="81">
        <v>3000</v>
      </c>
      <c r="G85" s="65" t="s">
        <v>228</v>
      </c>
    </row>
    <row r="86" spans="1:7" ht="25.5" x14ac:dyDescent="0.25">
      <c r="A86" s="25"/>
      <c r="B86" s="25"/>
      <c r="C86" s="16" t="s">
        <v>327</v>
      </c>
      <c r="D86" s="66" t="s">
        <v>163</v>
      </c>
      <c r="E86" s="65" t="s">
        <v>162</v>
      </c>
      <c r="F86" s="81">
        <v>50000</v>
      </c>
      <c r="G86" s="65" t="s">
        <v>229</v>
      </c>
    </row>
    <row r="87" spans="1:7" ht="28.5" x14ac:dyDescent="0.25">
      <c r="A87" s="25"/>
      <c r="B87" s="24" t="s">
        <v>68</v>
      </c>
      <c r="C87" s="8" t="s">
        <v>164</v>
      </c>
      <c r="D87" s="67" t="s">
        <v>112</v>
      </c>
      <c r="E87" s="67" t="s">
        <v>111</v>
      </c>
      <c r="F87" s="95">
        <v>29000</v>
      </c>
      <c r="G87" s="8" t="s">
        <v>90</v>
      </c>
    </row>
    <row r="88" spans="1:7" ht="28.5" x14ac:dyDescent="0.25">
      <c r="A88" s="25"/>
      <c r="B88" s="25"/>
      <c r="C88" s="8" t="s">
        <v>164</v>
      </c>
      <c r="D88" s="67" t="s">
        <v>114</v>
      </c>
      <c r="E88" s="67" t="s">
        <v>113</v>
      </c>
      <c r="F88" s="95">
        <v>7000</v>
      </c>
      <c r="G88" s="82" t="s">
        <v>115</v>
      </c>
    </row>
    <row r="89" spans="1:7" ht="15.75" x14ac:dyDescent="0.25">
      <c r="A89" s="25"/>
      <c r="B89" s="25"/>
      <c r="C89" s="8" t="s">
        <v>164</v>
      </c>
      <c r="D89" s="67" t="s">
        <v>117</v>
      </c>
      <c r="E89" s="67" t="s">
        <v>116</v>
      </c>
      <c r="F89" s="95">
        <v>7000</v>
      </c>
      <c r="G89" s="82" t="s">
        <v>115</v>
      </c>
    </row>
    <row r="90" spans="1:7" ht="28.5" x14ac:dyDescent="0.25">
      <c r="A90" s="25"/>
      <c r="B90" s="26"/>
      <c r="C90" s="8" t="s">
        <v>164</v>
      </c>
      <c r="D90" s="67" t="s">
        <v>119</v>
      </c>
      <c r="E90" s="67" t="s">
        <v>118</v>
      </c>
      <c r="F90" s="95">
        <v>50000</v>
      </c>
      <c r="G90" s="8" t="s">
        <v>107</v>
      </c>
    </row>
    <row r="91" spans="1:7" ht="28.5" x14ac:dyDescent="0.25">
      <c r="A91" s="25"/>
      <c r="B91" s="24" t="s">
        <v>68</v>
      </c>
      <c r="C91" s="8" t="s">
        <v>321</v>
      </c>
      <c r="D91" s="67" t="s">
        <v>121</v>
      </c>
      <c r="E91" s="67" t="s">
        <v>120</v>
      </c>
      <c r="F91" s="95">
        <v>6000</v>
      </c>
      <c r="G91" s="82" t="s">
        <v>108</v>
      </c>
    </row>
    <row r="92" spans="1:7" ht="28.5" x14ac:dyDescent="0.25">
      <c r="A92" s="25"/>
      <c r="B92" s="25"/>
      <c r="C92" s="8" t="s">
        <v>180</v>
      </c>
      <c r="D92" s="67" t="s">
        <v>123</v>
      </c>
      <c r="E92" s="67" t="s">
        <v>122</v>
      </c>
      <c r="F92" s="95">
        <v>19000</v>
      </c>
      <c r="G92" s="82" t="s">
        <v>124</v>
      </c>
    </row>
    <row r="93" spans="1:7" ht="28.5" x14ac:dyDescent="0.25">
      <c r="A93" s="25"/>
      <c r="B93" s="25"/>
      <c r="C93" s="8" t="s">
        <v>319</v>
      </c>
      <c r="D93" s="67" t="s">
        <v>126</v>
      </c>
      <c r="E93" s="67" t="s">
        <v>125</v>
      </c>
      <c r="F93" s="95">
        <v>10000</v>
      </c>
      <c r="G93" s="82" t="s">
        <v>127</v>
      </c>
    </row>
    <row r="94" spans="1:7" ht="28.5" x14ac:dyDescent="0.25">
      <c r="A94" s="25"/>
      <c r="B94" s="25"/>
      <c r="C94" s="8" t="s">
        <v>319</v>
      </c>
      <c r="D94" s="67" t="s">
        <v>129</v>
      </c>
      <c r="E94" s="67" t="s">
        <v>128</v>
      </c>
      <c r="F94" s="95">
        <v>31000</v>
      </c>
      <c r="G94" s="82" t="s">
        <v>130</v>
      </c>
    </row>
    <row r="95" spans="1:7" ht="28.5" x14ac:dyDescent="0.25">
      <c r="A95" s="25"/>
      <c r="B95" s="25"/>
      <c r="C95" s="8" t="s">
        <v>319</v>
      </c>
      <c r="D95" s="67" t="s">
        <v>132</v>
      </c>
      <c r="E95" s="67" t="s">
        <v>131</v>
      </c>
      <c r="F95" s="95">
        <v>86000</v>
      </c>
      <c r="G95" s="82" t="s">
        <v>133</v>
      </c>
    </row>
    <row r="96" spans="1:7" ht="28.5" x14ac:dyDescent="0.25">
      <c r="A96" s="25"/>
      <c r="B96" s="25"/>
      <c r="C96" s="8" t="s">
        <v>319</v>
      </c>
      <c r="D96" s="67" t="s">
        <v>135</v>
      </c>
      <c r="E96" s="67" t="s">
        <v>134</v>
      </c>
      <c r="F96" s="95">
        <v>19000</v>
      </c>
      <c r="G96" s="82" t="s">
        <v>124</v>
      </c>
    </row>
    <row r="97" spans="1:7" ht="28.5" x14ac:dyDescent="0.25">
      <c r="A97" s="25"/>
      <c r="B97" s="25"/>
      <c r="C97" s="8" t="s">
        <v>319</v>
      </c>
      <c r="D97" s="67" t="s">
        <v>136</v>
      </c>
      <c r="E97" s="67" t="s">
        <v>134</v>
      </c>
      <c r="F97" s="95">
        <v>14000</v>
      </c>
      <c r="G97" s="82" t="s">
        <v>137</v>
      </c>
    </row>
    <row r="98" spans="1:7" ht="28.5" x14ac:dyDescent="0.25">
      <c r="A98" s="25"/>
      <c r="B98" s="25"/>
      <c r="C98" s="8" t="s">
        <v>319</v>
      </c>
      <c r="D98" s="67" t="s">
        <v>138</v>
      </c>
      <c r="E98" s="67" t="s">
        <v>134</v>
      </c>
      <c r="F98" s="95">
        <v>21000</v>
      </c>
      <c r="G98" s="82" t="s">
        <v>139</v>
      </c>
    </row>
    <row r="99" spans="1:7" ht="42.75" x14ac:dyDescent="0.25">
      <c r="A99" s="25"/>
      <c r="B99" s="25"/>
      <c r="C99" s="8" t="s">
        <v>319</v>
      </c>
      <c r="D99" s="67" t="s">
        <v>140</v>
      </c>
      <c r="E99" s="67" t="s">
        <v>134</v>
      </c>
      <c r="F99" s="95">
        <v>20000</v>
      </c>
      <c r="G99" s="82" t="s">
        <v>141</v>
      </c>
    </row>
    <row r="100" spans="1:7" ht="28.5" x14ac:dyDescent="0.25">
      <c r="A100" s="25"/>
      <c r="B100" s="25"/>
      <c r="C100" s="8" t="s">
        <v>319</v>
      </c>
      <c r="D100" s="67" t="s">
        <v>142</v>
      </c>
      <c r="E100" s="67" t="s">
        <v>134</v>
      </c>
      <c r="F100" s="95">
        <v>18000</v>
      </c>
      <c r="G100" s="82" t="s">
        <v>110</v>
      </c>
    </row>
    <row r="101" spans="1:7" ht="28.5" x14ac:dyDescent="0.25">
      <c r="A101" s="25"/>
      <c r="B101" s="25"/>
      <c r="C101" s="8" t="s">
        <v>319</v>
      </c>
      <c r="D101" s="67" t="s">
        <v>143</v>
      </c>
      <c r="E101" s="67" t="s">
        <v>134</v>
      </c>
      <c r="F101" s="95">
        <v>16000</v>
      </c>
      <c r="G101" s="82" t="s">
        <v>59</v>
      </c>
    </row>
    <row r="102" spans="1:7" ht="28.5" x14ac:dyDescent="0.25">
      <c r="A102" s="25"/>
      <c r="B102" s="25"/>
      <c r="C102" s="8" t="s">
        <v>319</v>
      </c>
      <c r="D102" s="67" t="s">
        <v>143</v>
      </c>
      <c r="E102" s="67" t="s">
        <v>144</v>
      </c>
      <c r="F102" s="95">
        <v>56000</v>
      </c>
      <c r="G102" s="82" t="s">
        <v>145</v>
      </c>
    </row>
    <row r="103" spans="1:7" ht="28.5" x14ac:dyDescent="0.25">
      <c r="A103" s="25"/>
      <c r="B103" s="25"/>
      <c r="C103" s="8" t="s">
        <v>319</v>
      </c>
      <c r="D103" s="67" t="s">
        <v>143</v>
      </c>
      <c r="E103" s="67" t="s">
        <v>146</v>
      </c>
      <c r="F103" s="95">
        <v>10000</v>
      </c>
      <c r="G103" s="82" t="s">
        <v>127</v>
      </c>
    </row>
    <row r="104" spans="1:7" ht="15.75" x14ac:dyDescent="0.25">
      <c r="A104" s="25"/>
      <c r="B104" s="25"/>
      <c r="C104" s="8" t="s">
        <v>319</v>
      </c>
      <c r="D104" s="67" t="s">
        <v>147</v>
      </c>
      <c r="E104" s="67" t="s">
        <v>146</v>
      </c>
      <c r="F104" s="95">
        <v>10000</v>
      </c>
      <c r="G104" s="82" t="s">
        <v>127</v>
      </c>
    </row>
    <row r="105" spans="1:7" ht="28.5" x14ac:dyDescent="0.25">
      <c r="A105" s="25"/>
      <c r="B105" s="25"/>
      <c r="C105" s="8" t="s">
        <v>319</v>
      </c>
      <c r="D105" s="67" t="s">
        <v>149</v>
      </c>
      <c r="E105" s="67" t="s">
        <v>148</v>
      </c>
      <c r="F105" s="95">
        <v>19000</v>
      </c>
      <c r="G105" s="82" t="s">
        <v>124</v>
      </c>
    </row>
    <row r="106" spans="1:7" ht="28.5" x14ac:dyDescent="0.25">
      <c r="A106" s="25"/>
      <c r="B106" s="25"/>
      <c r="C106" s="8" t="s">
        <v>180</v>
      </c>
      <c r="D106" s="67" t="s">
        <v>151</v>
      </c>
      <c r="E106" s="67" t="s">
        <v>150</v>
      </c>
      <c r="F106" s="95">
        <v>100000</v>
      </c>
      <c r="G106" s="8" t="s">
        <v>152</v>
      </c>
    </row>
    <row r="107" spans="1:7" ht="31.5" x14ac:dyDescent="0.25">
      <c r="A107" s="25"/>
      <c r="B107" s="25"/>
      <c r="C107" s="8" t="s">
        <v>319</v>
      </c>
      <c r="D107" s="67" t="s">
        <v>154</v>
      </c>
      <c r="E107" s="67" t="s">
        <v>153</v>
      </c>
      <c r="F107" s="95">
        <v>479000</v>
      </c>
      <c r="G107" s="9" t="s">
        <v>155</v>
      </c>
    </row>
    <row r="108" spans="1:7" ht="28.5" x14ac:dyDescent="0.25">
      <c r="A108" s="25"/>
      <c r="B108" s="26"/>
      <c r="C108" s="8" t="s">
        <v>319</v>
      </c>
      <c r="D108" s="68" t="s">
        <v>157</v>
      </c>
      <c r="E108" s="68" t="s">
        <v>156</v>
      </c>
      <c r="F108" s="96">
        <v>44000</v>
      </c>
      <c r="G108" s="84" t="s">
        <v>158</v>
      </c>
    </row>
    <row r="109" spans="1:7" ht="16.5" thickBot="1" x14ac:dyDescent="0.3">
      <c r="A109" s="20"/>
      <c r="B109" s="21"/>
      <c r="C109" s="8"/>
      <c r="D109" s="68"/>
      <c r="E109" s="68"/>
      <c r="F109" s="97">
        <f>SUM(F68:F108)</f>
        <v>3301000</v>
      </c>
      <c r="G109" s="84"/>
    </row>
    <row r="110" spans="1:7" ht="15.75" x14ac:dyDescent="0.25">
      <c r="A110" s="38"/>
      <c r="B110" s="37" t="s">
        <v>159</v>
      </c>
      <c r="C110" s="8" t="s">
        <v>164</v>
      </c>
      <c r="D110" s="67" t="s">
        <v>117</v>
      </c>
      <c r="E110" s="67" t="s">
        <v>116</v>
      </c>
      <c r="F110" s="95">
        <v>7000</v>
      </c>
      <c r="G110" s="82" t="s">
        <v>115</v>
      </c>
    </row>
    <row r="111" spans="1:7" ht="28.5" x14ac:dyDescent="0.25">
      <c r="A111" s="39">
        <v>3</v>
      </c>
      <c r="B111" s="35" t="s">
        <v>159</v>
      </c>
      <c r="C111" s="8" t="s">
        <v>298</v>
      </c>
      <c r="D111" s="67" t="s">
        <v>167</v>
      </c>
      <c r="E111" s="67" t="s">
        <v>109</v>
      </c>
      <c r="F111" s="95">
        <v>18000</v>
      </c>
      <c r="G111" s="82" t="s">
        <v>110</v>
      </c>
    </row>
    <row r="112" spans="1:7" ht="29.25" thickBot="1" x14ac:dyDescent="0.3">
      <c r="A112" s="40"/>
      <c r="B112" s="35" t="s">
        <v>159</v>
      </c>
      <c r="C112" s="8" t="s">
        <v>299</v>
      </c>
      <c r="D112" s="67" t="s">
        <v>169</v>
      </c>
      <c r="E112" s="67" t="s">
        <v>168</v>
      </c>
      <c r="F112" s="95">
        <v>32000</v>
      </c>
      <c r="G112" s="82" t="s">
        <v>300</v>
      </c>
    </row>
    <row r="113" spans="1:7" ht="15.75" x14ac:dyDescent="0.25">
      <c r="A113" s="36"/>
      <c r="B113" s="17" t="s">
        <v>159</v>
      </c>
      <c r="C113" s="8" t="s">
        <v>170</v>
      </c>
      <c r="D113" s="67" t="s">
        <v>172</v>
      </c>
      <c r="E113" s="67" t="s">
        <v>171</v>
      </c>
      <c r="F113" s="95">
        <v>93000</v>
      </c>
      <c r="G113" s="73" t="s">
        <v>173</v>
      </c>
    </row>
    <row r="114" spans="1:7" ht="28.5" x14ac:dyDescent="0.25">
      <c r="A114" s="11"/>
      <c r="B114" s="17" t="s">
        <v>159</v>
      </c>
      <c r="C114" s="8" t="s">
        <v>170</v>
      </c>
      <c r="D114" s="67" t="s">
        <v>175</v>
      </c>
      <c r="E114" s="67" t="s">
        <v>174</v>
      </c>
      <c r="F114" s="95">
        <v>56000</v>
      </c>
      <c r="G114" s="8" t="s">
        <v>176</v>
      </c>
    </row>
    <row r="115" spans="1:7" ht="28.5" x14ac:dyDescent="0.25">
      <c r="A115" s="11"/>
      <c r="B115" s="17" t="s">
        <v>159</v>
      </c>
      <c r="C115" s="8" t="s">
        <v>170</v>
      </c>
      <c r="D115" s="67" t="s">
        <v>178</v>
      </c>
      <c r="E115" s="67" t="s">
        <v>177</v>
      </c>
      <c r="F115" s="95">
        <v>25000</v>
      </c>
      <c r="G115" s="73" t="s">
        <v>179</v>
      </c>
    </row>
    <row r="116" spans="1:7" ht="28.5" x14ac:dyDescent="0.25">
      <c r="A116" s="11"/>
      <c r="B116" s="17" t="s">
        <v>159</v>
      </c>
      <c r="C116" s="8" t="s">
        <v>180</v>
      </c>
      <c r="D116" s="67" t="s">
        <v>182</v>
      </c>
      <c r="E116" s="67" t="s">
        <v>181</v>
      </c>
      <c r="F116" s="95">
        <v>17000</v>
      </c>
      <c r="G116" s="82" t="s">
        <v>183</v>
      </c>
    </row>
    <row r="117" spans="1:7" ht="28.5" x14ac:dyDescent="0.25">
      <c r="A117" s="11"/>
      <c r="B117" s="17" t="s">
        <v>159</v>
      </c>
      <c r="C117" s="8" t="s">
        <v>184</v>
      </c>
      <c r="D117" s="67" t="s">
        <v>186</v>
      </c>
      <c r="E117" s="67" t="s">
        <v>185</v>
      </c>
      <c r="F117" s="95">
        <v>26000</v>
      </c>
      <c r="G117" s="73" t="s">
        <v>187</v>
      </c>
    </row>
    <row r="118" spans="1:7" ht="30" x14ac:dyDescent="0.25">
      <c r="A118" s="11"/>
      <c r="B118" s="17" t="s">
        <v>159</v>
      </c>
      <c r="C118" s="8" t="s">
        <v>170</v>
      </c>
      <c r="D118" s="67" t="s">
        <v>189</v>
      </c>
      <c r="E118" s="67" t="s">
        <v>188</v>
      </c>
      <c r="F118" s="95">
        <v>129000</v>
      </c>
      <c r="G118" s="85" t="s">
        <v>190</v>
      </c>
    </row>
    <row r="119" spans="1:7" ht="28.5" x14ac:dyDescent="0.25">
      <c r="A119" s="11"/>
      <c r="B119" s="17" t="s">
        <v>159</v>
      </c>
      <c r="C119" s="8" t="s">
        <v>191</v>
      </c>
      <c r="D119" s="67" t="s">
        <v>193</v>
      </c>
      <c r="E119" s="67" t="s">
        <v>192</v>
      </c>
      <c r="F119" s="95">
        <v>55000</v>
      </c>
      <c r="G119" s="8" t="s">
        <v>194</v>
      </c>
    </row>
    <row r="120" spans="1:7" ht="28.5" x14ac:dyDescent="0.25">
      <c r="A120" s="11"/>
      <c r="B120" s="17" t="s">
        <v>159</v>
      </c>
      <c r="C120" s="8" t="s">
        <v>170</v>
      </c>
      <c r="D120" s="67" t="s">
        <v>186</v>
      </c>
      <c r="E120" s="67" t="s">
        <v>195</v>
      </c>
      <c r="F120" s="95">
        <v>13000</v>
      </c>
      <c r="G120" s="73" t="s">
        <v>196</v>
      </c>
    </row>
    <row r="121" spans="1:7" ht="15.75" x14ac:dyDescent="0.25">
      <c r="A121" s="11"/>
      <c r="B121" s="17" t="s">
        <v>159</v>
      </c>
      <c r="C121" s="8" t="s">
        <v>170</v>
      </c>
      <c r="D121" s="67" t="s">
        <v>198</v>
      </c>
      <c r="E121" s="67" t="s">
        <v>197</v>
      </c>
      <c r="F121" s="95">
        <v>78000</v>
      </c>
      <c r="G121" s="73" t="s">
        <v>199</v>
      </c>
    </row>
    <row r="122" spans="1:7" ht="28.5" x14ac:dyDescent="0.25">
      <c r="A122" s="11"/>
      <c r="B122" s="17" t="s">
        <v>159</v>
      </c>
      <c r="C122" s="8" t="s">
        <v>191</v>
      </c>
      <c r="D122" s="67" t="s">
        <v>201</v>
      </c>
      <c r="E122" s="67" t="s">
        <v>200</v>
      </c>
      <c r="F122" s="95">
        <v>77000</v>
      </c>
      <c r="G122" s="73" t="s">
        <v>202</v>
      </c>
    </row>
    <row r="123" spans="1:7" ht="15.75" x14ac:dyDescent="0.25">
      <c r="A123" s="11"/>
      <c r="B123" s="17" t="s">
        <v>159</v>
      </c>
      <c r="C123" s="8" t="s">
        <v>170</v>
      </c>
      <c r="D123" s="67" t="s">
        <v>204</v>
      </c>
      <c r="E123" s="67" t="s">
        <v>203</v>
      </c>
      <c r="F123" s="95">
        <v>17000</v>
      </c>
      <c r="G123" s="82" t="s">
        <v>183</v>
      </c>
    </row>
    <row r="124" spans="1:7" ht="15.75" x14ac:dyDescent="0.25">
      <c r="A124" s="11"/>
      <c r="B124" s="17" t="s">
        <v>159</v>
      </c>
      <c r="C124" s="8" t="s">
        <v>170</v>
      </c>
      <c r="D124" s="67" t="s">
        <v>206</v>
      </c>
      <c r="E124" s="67" t="s">
        <v>205</v>
      </c>
      <c r="F124" s="95">
        <v>15000</v>
      </c>
      <c r="G124" s="73" t="s">
        <v>65</v>
      </c>
    </row>
    <row r="125" spans="1:7" ht="42.75" x14ac:dyDescent="0.25">
      <c r="A125" s="11"/>
      <c r="B125" s="17" t="s">
        <v>159</v>
      </c>
      <c r="C125" s="8" t="s">
        <v>180</v>
      </c>
      <c r="D125" s="67" t="s">
        <v>208</v>
      </c>
      <c r="E125" s="67" t="s">
        <v>207</v>
      </c>
      <c r="F125" s="95">
        <v>169000</v>
      </c>
      <c r="G125" s="73"/>
    </row>
    <row r="126" spans="1:7" ht="28.5" x14ac:dyDescent="0.25">
      <c r="A126" s="11"/>
      <c r="B126" s="17" t="s">
        <v>159</v>
      </c>
      <c r="C126" s="50" t="s">
        <v>170</v>
      </c>
      <c r="D126" s="67" t="s">
        <v>186</v>
      </c>
      <c r="E126" s="67" t="s">
        <v>209</v>
      </c>
      <c r="F126" s="95">
        <v>54000</v>
      </c>
      <c r="G126" s="8" t="s">
        <v>210</v>
      </c>
    </row>
    <row r="127" spans="1:7" x14ac:dyDescent="0.25">
      <c r="A127" s="11"/>
      <c r="B127" s="17" t="s">
        <v>159</v>
      </c>
      <c r="C127" s="51"/>
      <c r="D127" s="67" t="s">
        <v>212</v>
      </c>
      <c r="E127" s="67" t="s">
        <v>211</v>
      </c>
      <c r="F127" s="95">
        <v>10000</v>
      </c>
      <c r="G127" s="73" t="s">
        <v>213</v>
      </c>
    </row>
    <row r="128" spans="1:7" ht="28.5" x14ac:dyDescent="0.25">
      <c r="A128" s="11"/>
      <c r="B128" s="17" t="s">
        <v>159</v>
      </c>
      <c r="C128" s="51"/>
      <c r="D128" s="67" t="s">
        <v>186</v>
      </c>
      <c r="E128" s="67" t="s">
        <v>214</v>
      </c>
      <c r="F128" s="95">
        <v>65000</v>
      </c>
      <c r="G128" s="73" t="s">
        <v>215</v>
      </c>
    </row>
    <row r="129" spans="1:7" x14ac:dyDescent="0.25">
      <c r="A129" s="11"/>
      <c r="B129" s="17" t="s">
        <v>159</v>
      </c>
      <c r="C129" s="51"/>
      <c r="D129" s="67" t="s">
        <v>217</v>
      </c>
      <c r="E129" s="67" t="s">
        <v>216</v>
      </c>
      <c r="F129" s="95">
        <v>78000</v>
      </c>
      <c r="G129" s="73" t="s">
        <v>199</v>
      </c>
    </row>
    <row r="130" spans="1:7" ht="28.5" x14ac:dyDescent="0.25">
      <c r="A130" s="11"/>
      <c r="B130" s="17" t="s">
        <v>159</v>
      </c>
      <c r="C130" s="52"/>
      <c r="D130" s="67" t="s">
        <v>219</v>
      </c>
      <c r="E130" s="67" t="s">
        <v>218</v>
      </c>
      <c r="F130" s="95">
        <v>30000</v>
      </c>
      <c r="G130" s="73" t="s">
        <v>220</v>
      </c>
    </row>
    <row r="131" spans="1:7" ht="47.25" customHeight="1" x14ac:dyDescent="0.25">
      <c r="A131" s="11"/>
      <c r="B131" s="17" t="s">
        <v>159</v>
      </c>
      <c r="C131" s="8" t="s">
        <v>180</v>
      </c>
      <c r="D131" s="67" t="s">
        <v>222</v>
      </c>
      <c r="E131" s="67" t="s">
        <v>221</v>
      </c>
      <c r="F131" s="95">
        <v>169000</v>
      </c>
      <c r="G131" s="85" t="s">
        <v>223</v>
      </c>
    </row>
    <row r="132" spans="1:7" ht="45.75" customHeight="1" x14ac:dyDescent="0.25">
      <c r="A132" s="11"/>
      <c r="B132" s="17" t="s">
        <v>159</v>
      </c>
      <c r="C132" s="8" t="s">
        <v>180</v>
      </c>
      <c r="D132" s="67" t="s">
        <v>225</v>
      </c>
      <c r="E132" s="67" t="s">
        <v>224</v>
      </c>
      <c r="F132" s="95">
        <v>185000</v>
      </c>
      <c r="G132" s="85" t="s">
        <v>226</v>
      </c>
    </row>
    <row r="133" spans="1:7" ht="25.5" x14ac:dyDescent="0.25">
      <c r="A133" s="11"/>
      <c r="B133" s="28" t="s">
        <v>159</v>
      </c>
      <c r="C133" s="3" t="s">
        <v>326</v>
      </c>
      <c r="D133" s="65" t="s">
        <v>166</v>
      </c>
      <c r="E133" s="65" t="s">
        <v>165</v>
      </c>
      <c r="F133" s="81">
        <v>2000</v>
      </c>
      <c r="G133" s="65" t="s">
        <v>232</v>
      </c>
    </row>
    <row r="134" spans="1:7" ht="25.5" x14ac:dyDescent="0.25">
      <c r="A134" s="11"/>
      <c r="B134" s="29"/>
      <c r="C134" s="3" t="s">
        <v>324</v>
      </c>
      <c r="D134" s="65" t="s">
        <v>166</v>
      </c>
      <c r="E134" s="65" t="s">
        <v>165</v>
      </c>
      <c r="F134" s="81">
        <v>4000</v>
      </c>
      <c r="G134" s="65" t="s">
        <v>233</v>
      </c>
    </row>
    <row r="135" spans="1:7" x14ac:dyDescent="0.25">
      <c r="F135" s="98">
        <f>SUM(F110:F134)</f>
        <v>1424000</v>
      </c>
    </row>
  </sheetData>
  <mergeCells count="22">
    <mergeCell ref="B70:B80"/>
    <mergeCell ref="B81:B86"/>
    <mergeCell ref="B87:B90"/>
    <mergeCell ref="A1:B1"/>
    <mergeCell ref="A2:B2"/>
    <mergeCell ref="A3:B3"/>
    <mergeCell ref="B91:B108"/>
    <mergeCell ref="A111:A112"/>
    <mergeCell ref="C126:C130"/>
    <mergeCell ref="B133:B134"/>
    <mergeCell ref="A5:G5"/>
    <mergeCell ref="B7:B11"/>
    <mergeCell ref="C7:C11"/>
    <mergeCell ref="F7:F11"/>
    <mergeCell ref="G7:G11"/>
    <mergeCell ref="B17:B24"/>
    <mergeCell ref="A7:A66"/>
    <mergeCell ref="B25:B28"/>
    <mergeCell ref="B29:B53"/>
    <mergeCell ref="B54:B66"/>
    <mergeCell ref="A68:A108"/>
    <mergeCell ref="B68:B69"/>
  </mergeCells>
  <conditionalFormatting sqref="F92:G93 D133:G134 D42:G47 K60 D81:G86 D49:F66 D68:F132 E67:F67">
    <cfRule type="containsBlanks" dxfId="0" priority="9">
      <formula>LEN(TRIM(D42))=0</formula>
    </cfRule>
  </conditionalFormatting>
  <dataValidations disablePrompts="1" count="2">
    <dataValidation type="textLength" allowBlank="1" showInputMessage="1" showErrorMessage="1" sqref="G133:G134 D81:E134 G81:G86">
      <formula1>0</formula1>
      <formula2>80</formula2>
    </dataValidation>
    <dataValidation type="decimal" operator="greaterThanOrEqual" allowBlank="1" showInputMessage="1" showErrorMessage="1" sqref="F81:F134">
      <formula1>0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Consultancy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2016-11-28T09:14:23Z</dcterms:modified>
</cp:coreProperties>
</file>